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<sst xmlns="http://schemas.openxmlformats.org/spreadsheetml/2006/main" count="47" uniqueCount="44">
  <si>
    <t>Gauss/ln2:</t>
  </si>
  <si>
    <t>Np: 1</t>
  </si>
  <si>
    <t>:N Compact P:</t>
  </si>
  <si>
    <t>:INPUT for high P</t>
  </si>
  <si>
    <t>:INPUT from P or Np:</t>
  </si>
  <si>
    <t>:until concord!</t>
  </si>
  <si>
    <t>MAX 0ut:</t>
  </si>
  <si>
    <t>INPUT until N°p:</t>
  </si>
  <si>
    <r>
      <rPr>
        <b/>
        <sz val="8"/>
        <color theme="1"/>
        <rFont val="Times New Roman"/>
        <charset val="134"/>
      </rPr>
      <t>:</t>
    </r>
    <r>
      <rPr>
        <b/>
        <u/>
        <sz val="8"/>
        <color theme="1"/>
        <rFont val="Times New Roman"/>
        <charset val="134"/>
      </rPr>
      <t>only 1 choice</t>
    </r>
  </si>
  <si>
    <r>
      <rPr>
        <b/>
        <sz val="8"/>
        <color theme="1"/>
        <rFont val="Times New Roman"/>
        <charset val="134"/>
      </rPr>
      <t>+</t>
    </r>
    <r>
      <rPr>
        <b/>
        <u/>
        <sz val="8"/>
        <color theme="1"/>
        <rFont val="Times New Roman"/>
        <charset val="134"/>
      </rPr>
      <t>high choice!</t>
    </r>
  </si>
  <si>
    <t>:For high P</t>
  </si>
  <si>
    <t>Result:</t>
  </si>
  <si>
    <t>:From L-A..</t>
  </si>
  <si>
    <t>Prime search from</t>
  </si>
  <si>
    <t>↓mod(2^int(Ax/2^16);i$1):</t>
  </si>
  <si>
    <t>↓mod(2^int(Ax/2^16);K$1):</t>
  </si>
  <si>
    <t>Fermat 2^(p-1)</t>
  </si>
  <si>
    <t>jmbalzan@iol.it</t>
  </si>
  <si>
    <t>Moncalieri (TO) IT ©</t>
  </si>
  <si>
    <t>imbalzanog@iol.it</t>
  </si>
  <si>
    <t>Stores.LULU.com/SCIENZA</t>
  </si>
  <si>
    <t>"211" Prime!</t>
  </si>
  <si>
    <t>N.N.!</t>
  </si>
  <si>
    <t>"223" Prime!</t>
  </si>
  <si>
    <t>A223+1</t>
  </si>
  <si>
    <t>IF(AND(A224&lt;D$1;MOD(ABS(B223)-1;A224)=0);1+LN(ABS(B223))/LN(2);-(2^A224))</t>
  </si>
  <si>
    <t>IF(D224&lt;=G$3;IF(AND(A224&lt;D$1;MOD(ABS(B223)-1;A224)=0);1</t>
  </si>
  <si>
    <t>IF(D224&lt;=G$3;IF(AND(A224&lt;D$1;MOD(ABS(B223)-1;A224)=0);A224;-(2^A224));"")</t>
  </si>
  <si>
    <t>MOD(MOD(2^INT(A224/2^16);I$1)*1;I$1)</t>
  </si>
  <si>
    <t>MOD(MOD(2^INT(A224/2^16);K$1)*K223;K$1)</t>
  </si>
  <si>
    <t>IF(L224&lt;0;A224;"")</t>
  </si>
  <si>
    <t>;1+MAX(D$3:D223);-(2^A224));"")</t>
  </si>
  <si>
    <t>IF(AND(A224=I$1;MOD(ABS(J223);I$1)=1);I$1;-I224*(MOD(ABS(2*J223);I$1)))</t>
  </si>
  <si>
    <t>Stores.LULU.com/SCIENZA ~ ~ ~</t>
  </si>
  <si>
    <t>IF(AND(A224=K$1;MOD(ABS(L223);K$1)=1);K$1;K224*MOD(2^MOD(A224;2^16);K$1))</t>
  </si>
  <si>
    <t>* * * ~ G. Imbalzano' Front Page ~</t>
  </si>
  <si>
    <t>~ users.libero.it/jmbalzan/  * * *</t>
  </si>
  <si>
    <t>Follow me on</t>
  </si>
  <si>
    <r>
      <rPr>
        <b/>
        <i/>
        <u/>
        <sz val="6"/>
        <color rgb="FF0000FF"/>
        <rFont val="Times New Roman"/>
        <charset val="134"/>
      </rPr>
      <t>"https://independent.academia.edu/GiovanniImbalzano"</t>
    </r>
    <r>
      <rPr>
        <b/>
        <i/>
        <sz val="6"/>
        <color rgb="FFFF0000"/>
        <rFont val="Times New Roman"/>
        <charset val="134"/>
      </rPr>
      <t xml:space="preserve"> &amp;</t>
    </r>
    <r>
      <rPr>
        <b/>
        <i/>
        <sz val="6"/>
        <color rgb="FFFFFFFF"/>
        <rFont val="Times New Roman"/>
        <charset val="134"/>
      </rPr>
      <t xml:space="preserve"> </t>
    </r>
    <r>
      <rPr>
        <b/>
        <i/>
        <u/>
        <sz val="6"/>
        <color rgb="FF0000FF"/>
        <rFont val="Times New Roman"/>
        <charset val="134"/>
      </rPr>
      <t>"https://independent.academia.edu/GImbalzano"</t>
    </r>
  </si>
  <si>
    <r>
      <rPr>
        <b/>
        <i/>
        <sz val="6"/>
        <color rgb="FFFF0000"/>
        <rFont val="Times New Roman"/>
        <charset val="134"/>
      </rPr>
      <t xml:space="preserve">~ </t>
    </r>
    <r>
      <rPr>
        <b/>
        <i/>
        <u/>
        <sz val="6"/>
        <color rgb="FFFF0000"/>
        <rFont val="Times New Roman"/>
        <charset val="134"/>
      </rPr>
      <t>Pass "Giovanni Imbalzano</t>
    </r>
    <r>
      <rPr>
        <b/>
        <i/>
        <sz val="6"/>
        <color rgb="FFFF0000"/>
        <rFont val="Times New Roman"/>
        <charset val="134"/>
      </rPr>
      <t>" ~</t>
    </r>
  </si>
  <si>
    <t>users.libero.it/jmbalzan/htm_/NPrime1Col.xlsx</t>
  </si>
  <si>
    <t>Prime search from Fermat formula,  improved  from Gauss, 2^(p-1)=1 mod(p) if and only if p is a prime number.</t>
  </si>
  <si>
    <t>The search uses the more recent algorithm for the computer *xslx.</t>
  </si>
  <si>
    <t>Prof. Giovanni Imbalzano</t>
  </si>
</sst>
</file>

<file path=xl/styles.xml><?xml version="1.0" encoding="utf-8"?>
<styleSheet xmlns="http://schemas.openxmlformats.org/spreadsheetml/2006/main">
  <numFmts count="5">
    <numFmt numFmtId="176" formatCode="_-&quot;€&quot;* #,##0.00_-;\-&quot;€&quot;* #,##0.00_-;_-&quot;€&quot;* \-??_-;_-@_-"/>
    <numFmt numFmtId="41" formatCode="_-* #,##0_-;\-* #,##0_-;_-* &quot;-&quot;_-;_-@_-"/>
    <numFmt numFmtId="177" formatCode="_-&quot;€&quot;* #,##0_-;\-&quot;€&quot;* #,##0_-;_-&quot;€&quot;* \-_-;_-@_-"/>
    <numFmt numFmtId="43" formatCode="_-* #,##0.00_-;\-* #,##0.00_-;_-* &quot;-&quot;??_-;_-@_-"/>
    <numFmt numFmtId="178" formatCode="0.000"/>
  </numFmts>
  <fonts count="4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b/>
      <i/>
      <u/>
      <sz val="11"/>
      <color theme="1"/>
      <name val="Calibri"/>
      <charset val="134"/>
      <scheme val="minor"/>
    </font>
    <font>
      <b/>
      <sz val="8"/>
      <color theme="1"/>
      <name val="Times New Roman"/>
      <charset val="134"/>
    </font>
    <font>
      <b/>
      <i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u/>
      <sz val="10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9"/>
      <color theme="1"/>
      <name val="Calibri"/>
      <charset val="134"/>
      <scheme val="minor"/>
    </font>
    <font>
      <i/>
      <u/>
      <sz val="9"/>
      <color rgb="FF800080"/>
      <name val="Calibri"/>
      <charset val="0"/>
      <scheme val="minor"/>
    </font>
    <font>
      <b/>
      <i/>
      <sz val="8"/>
      <color theme="1"/>
      <name val="Calibri"/>
      <charset val="134"/>
      <scheme val="minor"/>
    </font>
    <font>
      <b/>
      <u/>
      <sz val="6"/>
      <color rgb="FF0000FF"/>
      <name val="Times New Roman"/>
      <charset val="0"/>
    </font>
    <font>
      <sz val="9"/>
      <color theme="1"/>
      <name val="Times New Roman"/>
      <charset val="134"/>
    </font>
    <font>
      <b/>
      <u/>
      <sz val="8"/>
      <color theme="1"/>
      <name val="Times New Roman"/>
      <charset val="134"/>
    </font>
    <font>
      <b/>
      <i/>
      <sz val="8"/>
      <color theme="1"/>
      <name val="Times New Roman"/>
      <charset val="134"/>
    </font>
    <font>
      <sz val="8"/>
      <color theme="1"/>
      <name val="Times New Roman"/>
      <charset val="134"/>
    </font>
    <font>
      <i/>
      <sz val="6"/>
      <color theme="1"/>
      <name val="Times New Roman"/>
      <charset val="134"/>
    </font>
    <font>
      <i/>
      <sz val="8"/>
      <color theme="1"/>
      <name val="Times New Roman"/>
      <charset val="134"/>
    </font>
    <font>
      <sz val="11"/>
      <color theme="1"/>
      <name val="Times New Roman"/>
      <charset val="134"/>
    </font>
    <font>
      <sz val="6"/>
      <color theme="1"/>
      <name val="Times New Roman"/>
      <charset val="134"/>
    </font>
    <font>
      <b/>
      <i/>
      <u/>
      <sz val="6"/>
      <color rgb="FF0000FF"/>
      <name val="Times New Roman"/>
      <charset val="0"/>
    </font>
    <font>
      <b/>
      <i/>
      <sz val="6"/>
      <color theme="1"/>
      <name val="Times New Roman"/>
      <charset val="134"/>
    </font>
    <font>
      <b/>
      <u/>
      <sz val="6"/>
      <color rgb="FF800080"/>
      <name val="Times New Roman"/>
      <charset val="134"/>
    </font>
    <font>
      <b/>
      <i/>
      <u/>
      <sz val="6"/>
      <color rgb="FF0000FF"/>
      <name val="Times New Roman"/>
      <charset val="134"/>
    </font>
    <font>
      <b/>
      <i/>
      <sz val="6"/>
      <color rgb="FFFF0000"/>
      <name val="Times New Roman"/>
      <charset val="134"/>
    </font>
    <font>
      <u/>
      <sz val="6"/>
      <color rgb="FF800080"/>
      <name val="Times New Roman"/>
      <charset val="0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i/>
      <sz val="6"/>
      <color rgb="FFFFFFFF"/>
      <name val="Times New Roman"/>
      <charset val="134"/>
    </font>
    <font>
      <b/>
      <i/>
      <u/>
      <sz val="6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11" borderId="30" applyNumberFormat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3" borderId="28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4" fillId="4" borderId="33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58" fontId="11" fillId="0" borderId="9" xfId="0" applyNumberFormat="1" applyFont="1" applyBorder="1" applyAlignment="1">
      <alignment horizontal="center" vertical="center"/>
    </xf>
    <xf numFmtId="58" fontId="9" fillId="0" borderId="9" xfId="0" applyNumberFormat="1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178" fontId="13" fillId="0" borderId="5" xfId="0" applyNumberFormat="1" applyFont="1" applyBorder="1">
      <alignment vertical="center"/>
    </xf>
    <xf numFmtId="178" fontId="13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78" fontId="4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8" fontId="16" fillId="0" borderId="0" xfId="0" applyNumberFormat="1" applyFont="1">
      <alignment vertical="center"/>
    </xf>
    <xf numFmtId="0" fontId="0" fillId="0" borderId="20" xfId="0" applyBorder="1">
      <alignment vertical="center"/>
    </xf>
    <xf numFmtId="178" fontId="16" fillId="0" borderId="20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16" fillId="0" borderId="20" xfId="0" applyFont="1" applyBorder="1" applyAlignment="1">
      <alignment horizontal="left" vertical="center"/>
    </xf>
    <xf numFmtId="178" fontId="16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7" applyFont="1">
      <alignment vertical="center"/>
    </xf>
    <xf numFmtId="0" fontId="22" fillId="0" borderId="0" xfId="0" applyFont="1">
      <alignment vertical="center"/>
    </xf>
    <xf numFmtId="0" fontId="21" fillId="0" borderId="0" xfId="7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0" fillId="0" borderId="20" xfId="0" applyFont="1" applyBorder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0" fontId="21" fillId="0" borderId="0" xfId="7" applyFont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3">
    <dxf>
      <font>
        <b val="1"/>
        <i val="0"/>
      </font>
    </dxf>
    <dxf>
      <font>
        <u val="single"/>
      </font>
    </dxf>
    <dxf>
      <font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419100</xdr:colOff>
      <xdr:row>12</xdr:row>
      <xdr:rowOff>22860</xdr:rowOff>
    </xdr:to>
    <xdr:pic>
      <xdr:nvPicPr>
        <xdr:cNvPr id="14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39000" y="2116455"/>
          <a:ext cx="4191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365760</xdr:colOff>
      <xdr:row>230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082540" y="41820465"/>
          <a:ext cx="365760" cy="365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10</xdr:col>
      <xdr:colOff>365760</xdr:colOff>
      <xdr:row>230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10294620" y="41820465"/>
          <a:ext cx="365760" cy="3657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imbalzanog@iol.it" TargetMode="External"/><Relationship Id="rId6" Type="http://schemas.openxmlformats.org/officeDocument/2006/relationships/hyperlink" Target="mailto:jmbalzan@iol.it" TargetMode="External"/><Relationship Id="rId5" Type="http://schemas.openxmlformats.org/officeDocument/2006/relationships/hyperlink" Target="https://users.libero.it/jmbalzan/htm_/NPrime1Col.xlsx" TargetMode="External"/><Relationship Id="rId4" Type="http://schemas.openxmlformats.org/officeDocument/2006/relationships/hyperlink" Target="http://www.lulu.com/spotlight/jmbalzan" TargetMode="External"/><Relationship Id="rId3" Type="http://schemas.openxmlformats.org/officeDocument/2006/relationships/hyperlink" Target="http://users.libero.it/jmbalzan/" TargetMode="External"/><Relationship Id="rId2" Type="http://schemas.openxmlformats.org/officeDocument/2006/relationships/hyperlink" Target="https://independent.academia.edu/GiovanniImbalzano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3"/>
  <sheetViews>
    <sheetView tabSelected="1" topLeftCell="A201" workbookViewId="0">
      <selection activeCell="G233" sqref="G233"/>
    </sheetView>
  </sheetViews>
  <sheetFormatPr defaultColWidth="8.88888888888889" defaultRowHeight="14.4"/>
  <cols>
    <col min="2" max="2" width="56.3333333333333" customWidth="1"/>
    <col min="4" max="4" width="12.8888888888889"/>
    <col min="6" max="6" width="9.66666666666667" customWidth="1"/>
    <col min="7" max="7" width="13.4444444444444" customWidth="1"/>
    <col min="8" max="8" width="9.66666666666667" customWidth="1"/>
    <col min="10" max="10" width="12.5555555555556" customWidth="1"/>
    <col min="12" max="12" width="13.4444444444444" customWidth="1"/>
    <col min="13" max="13" width="12"/>
    <col min="14" max="14" width="14.3333333333333" customWidth="1"/>
    <col min="16" max="16" width="9.22222222222222"/>
  </cols>
  <sheetData>
    <row r="1" ht="15.9" spans="1:14">
      <c r="A1" s="1">
        <v>1</v>
      </c>
      <c r="B1" s="1">
        <v>-2</v>
      </c>
      <c r="C1" s="2" t="s">
        <v>0</v>
      </c>
      <c r="D1" s="3">
        <f>+G3*LN(G3)/LN(2)</f>
        <v>28.5293250129808</v>
      </c>
      <c r="E1" s="4" t="s">
        <v>1</v>
      </c>
      <c r="F1" s="5">
        <v>1</v>
      </c>
      <c r="G1" s="6" t="s">
        <v>2</v>
      </c>
      <c r="H1" s="7">
        <v>1</v>
      </c>
      <c r="I1" s="32">
        <v>23</v>
      </c>
      <c r="J1" s="33" t="s">
        <v>3</v>
      </c>
      <c r="K1" s="34">
        <v>43</v>
      </c>
      <c r="L1" s="35" t="s">
        <v>4</v>
      </c>
      <c r="M1" s="36">
        <v>15</v>
      </c>
      <c r="N1" s="37" t="s">
        <v>5</v>
      </c>
    </row>
    <row r="2" ht="15.9" spans="1:14">
      <c r="A2">
        <f t="shared" ref="A2:A65" si="0">+A1+1</f>
        <v>2</v>
      </c>
      <c r="B2">
        <f>+IF(AND(A2&lt;D$1,MOD(ABS(B1)-1,A2)=0),1+LN(ABS(B1))/LN(2),-(2^A2))</f>
        <v>-4</v>
      </c>
      <c r="C2" s="8" t="s">
        <v>6</v>
      </c>
      <c r="D2" s="9">
        <f>+MAX(D$3:D223)</f>
        <v>10</v>
      </c>
      <c r="E2" s="1">
        <v>2</v>
      </c>
      <c r="F2" s="10">
        <v>2</v>
      </c>
      <c r="G2" s="11" t="s">
        <v>7</v>
      </c>
      <c r="H2" s="12">
        <v>2</v>
      </c>
      <c r="I2" s="38" t="s">
        <v>8</v>
      </c>
      <c r="J2" s="39">
        <v>-4</v>
      </c>
      <c r="K2" s="94" t="s">
        <v>9</v>
      </c>
      <c r="L2" s="40">
        <v>4</v>
      </c>
      <c r="M2" s="41" t="s">
        <v>10</v>
      </c>
      <c r="N2" s="42">
        <f>-INDEX(L$1:L223,MATCH(K1,A$1:A223,0),0)</f>
        <v>15</v>
      </c>
    </row>
    <row r="3" ht="15.9" spans="1:15">
      <c r="A3">
        <f t="shared" si="0"/>
        <v>3</v>
      </c>
      <c r="B3">
        <f>+IF(AND(A3&lt;D$1,MOD(ABS(B2)-1,A3)=0),1+LN(ABS(B2))/LN(2),-(2^A3))</f>
        <v>3</v>
      </c>
      <c r="D3" s="13">
        <f>+IF(B3&gt;0,1+LN(ABS(B2))/LN(2),"")</f>
        <v>3</v>
      </c>
      <c r="E3" s="14">
        <f>+IF(D3&lt;=G$3,D3,"")</f>
        <v>3</v>
      </c>
      <c r="F3" s="15">
        <v>3</v>
      </c>
      <c r="G3" s="16">
        <v>9</v>
      </c>
      <c r="H3" s="17">
        <v>3</v>
      </c>
      <c r="I3" s="43" t="s">
        <v>11</v>
      </c>
      <c r="J3">
        <f>+IF(AND(A3=I$1,MOD(ABS(J2),I$1)=1),I$1,-1*(MOD(ABS(2*J2),I$1)))</f>
        <v>-8</v>
      </c>
      <c r="K3" s="43" t="s">
        <v>11</v>
      </c>
      <c r="L3" s="15">
        <v>-3</v>
      </c>
      <c r="M3" s="43" t="s">
        <v>11</v>
      </c>
      <c r="N3" s="44">
        <f>+INDEX(A$1:A223,MATCH(-M1,L$1:L223,0),0)</f>
        <v>43</v>
      </c>
      <c r="O3" s="15"/>
    </row>
    <row r="4" ht="15.9" spans="1:15">
      <c r="A4">
        <f t="shared" si="0"/>
        <v>4</v>
      </c>
      <c r="B4">
        <f>+IF(AND(A4&lt;D$1,MOD(ABS(B3)-1,A4)=0),1+LN(ABS(B3))/LN(2),-(2^A4))</f>
        <v>-16</v>
      </c>
      <c r="D4" s="18" t="str">
        <f>+IF(B4&gt;0,1+MAX(D$3:D3),"")</f>
        <v/>
      </c>
      <c r="E4" s="14" t="str">
        <f>+IF(D4&lt;=G$3,D4,"")</f>
        <v/>
      </c>
      <c r="F4" s="19" t="str">
        <f>+IF(D4&lt;=G$3,IF(AND(A4&lt;D$1,MOD(ABS(B3)-1,A4)=0),1+MAX(D$3:D3),-(2^A4)),"")</f>
        <v/>
      </c>
      <c r="H4" s="20" t="str">
        <f>+IF(D4&lt;=G$3,IF(AND(A4&lt;D$1,MOD(ABS(B3)-1,A4)=0),A4,-(2^A4)),"")</f>
        <v/>
      </c>
      <c r="I4" s="16" t="str">
        <f>+IF(MAX(J$2:J223)=I$1,"Prime!","NO!")</f>
        <v>Prime!</v>
      </c>
      <c r="J4">
        <f>+IF(AND(A4=I$1,MOD(ABS(J3),I$1)=1),I$1,-1*(MOD(ABS(2*J3),I$1)))</f>
        <v>-16</v>
      </c>
      <c r="K4" s="16" t="str">
        <f>+IF(-N2&lt;0,"Prime!","NO!")</f>
        <v>Prime!</v>
      </c>
      <c r="L4">
        <f>+IF(AND(A4=K$1,MOD(ABS(L3),K$1)=1),K$1,1*MOD(2^MOD(A4,2^16),K$1))</f>
        <v>16</v>
      </c>
      <c r="M4" s="16" t="str">
        <f>+IF(N2=M$1,"Prime!","NO!")</f>
        <v>Prime!</v>
      </c>
      <c r="N4" s="38" t="s">
        <v>12</v>
      </c>
      <c r="O4" s="45"/>
    </row>
    <row r="5" ht="15.15" spans="1:15">
      <c r="A5">
        <f t="shared" si="0"/>
        <v>5</v>
      </c>
      <c r="B5">
        <f>+IF(AND(A5&lt;D$1,MOD(ABS(B4)-1,A5)=0),1+LN(ABS(B4))/LN(2),-(2^A5))</f>
        <v>5</v>
      </c>
      <c r="D5" s="18">
        <f>+IF(B5&gt;0,1+MAX(D$3:D4),"")</f>
        <v>4</v>
      </c>
      <c r="E5" s="14">
        <f>+IF(D5&lt;=G$3,D5,"")</f>
        <v>4</v>
      </c>
      <c r="F5" s="19">
        <f>+IF(D5&lt;=G$3,IF(AND(A5&lt;D$1,MOD(ABS(B4)-1,A5)=0),1+MAX(D$3:D4),-(2^A5)),"")</f>
        <v>4</v>
      </c>
      <c r="G5" s="21" t="s">
        <v>13</v>
      </c>
      <c r="H5" s="20">
        <f>+IF(D5&lt;=G$3,IF(AND(A5&lt;D$1,MOD(ABS(B4)-1,A5)=0),A5,-(2^A5)),"")</f>
        <v>5</v>
      </c>
      <c r="I5" s="46" t="s">
        <v>14</v>
      </c>
      <c r="J5">
        <f>+IF(AND(A5=I$1,MOD(ABS(J4),I$1)=1),I$1,-1*(MOD(ABS(2*J4),I$1)))</f>
        <v>-9</v>
      </c>
      <c r="K5" s="47" t="s">
        <v>15</v>
      </c>
      <c r="L5" s="13">
        <f>+MIN(L$3:L4)-1</f>
        <v>-4</v>
      </c>
      <c r="M5" s="48">
        <f t="shared" ref="M5:M23" si="1">+IF(L5&lt;0,A5,"")</f>
        <v>5</v>
      </c>
      <c r="O5" s="45"/>
    </row>
    <row r="6" spans="1:13">
      <c r="A6">
        <f t="shared" si="0"/>
        <v>6</v>
      </c>
      <c r="B6">
        <f>+IF(AND(A6&lt;D$1,MOD(ABS(B5)-1,A6)=0),1+LN(ABS(B5))/LN(2),-(2^A6))</f>
        <v>-64</v>
      </c>
      <c r="D6" s="18" t="str">
        <f>+IF(B6&gt;0,1+MAX(D$3:D5),"")</f>
        <v/>
      </c>
      <c r="E6" s="14" t="str">
        <f>+IF(D6&lt;=G$3,D6,"")</f>
        <v/>
      </c>
      <c r="F6" s="19" t="str">
        <f>+IF(D6&lt;=G$3,IF(AND(A6&lt;D$1,MOD(ABS(B5)-1,A6)=0),1+MAX(D$3:D5),-(2^A6)),"")</f>
        <v/>
      </c>
      <c r="G6" s="22" t="s">
        <v>16</v>
      </c>
      <c r="H6" s="20" t="str">
        <f>+IF(D6&lt;=G$3,IF(AND(A6&lt;D$1,MOD(ABS(B5)-1,A6)=0),A6,-(2^A6)),"")</f>
        <v/>
      </c>
      <c r="I6">
        <f>+MOD(MOD(2^INT(A6/2^16),I$1)*1,I$1)</f>
        <v>1</v>
      </c>
      <c r="J6">
        <f>+IF(AND(A6=I$1,MOD(ABS(J5),I$1)=1),I$1,-I6*(MOD(ABS(2*J5),I$1)))</f>
        <v>-18</v>
      </c>
      <c r="K6" s="45">
        <f>+MOD(MOD(2^INT(A6/2^16),K$1)*1,K$1)</f>
        <v>1</v>
      </c>
      <c r="L6">
        <f>+IF(AND(A6=K$1,MOD(ABS(L5),K$1)=1),K$1,K6*MOD(2^MOD(A6,2^16),K$1))</f>
        <v>21</v>
      </c>
      <c r="M6" s="49" t="str">
        <f t="shared" si="1"/>
        <v/>
      </c>
    </row>
    <row r="7" spans="1:13">
      <c r="A7">
        <f t="shared" si="0"/>
        <v>7</v>
      </c>
      <c r="B7">
        <f>+IF(AND(A7&lt;D$1,MOD(ABS(B6)-1,A7)=0),1+LN(ABS(B6))/LN(2),-(2^A7))</f>
        <v>7</v>
      </c>
      <c r="D7" s="18">
        <f>+IF(B7&gt;0,1+MAX(D$3:D6),"")</f>
        <v>5</v>
      </c>
      <c r="E7" s="14">
        <f>+IF(D7&lt;=G$3,D7,"")</f>
        <v>5</v>
      </c>
      <c r="F7" s="19">
        <f>+IF(D7&lt;=G$3,IF(AND(A7&lt;D$1,MOD(ABS(B6)-1,A7)=0),1+MAX(D$3:D6),-(2^A7)),"")</f>
        <v>5</v>
      </c>
      <c r="G7" s="23" t="s">
        <v>17</v>
      </c>
      <c r="H7" s="20">
        <f>+IF(D7&lt;=G$3,IF(AND(A7&lt;D$1,MOD(ABS(B6)-1,A7)=0),A7,-(2^A7)),"")</f>
        <v>7</v>
      </c>
      <c r="I7">
        <f>+MOD(MOD(2^INT(A7/2^16),I$1)*1,I$1)</f>
        <v>1</v>
      </c>
      <c r="J7">
        <f>+IF(AND(A7=I$1,MOD(ABS(J6),I$1)=1),I$1,-I7*(MOD(ABS(2*J6),I$1)))</f>
        <v>-13</v>
      </c>
      <c r="K7" s="45">
        <f>+MOD(MOD(2^INT(A7/2^16),K$1)*K6,K$1)</f>
        <v>1</v>
      </c>
      <c r="L7" s="13">
        <f>+MIN(L$3:L6)-1</f>
        <v>-5</v>
      </c>
      <c r="M7" s="49">
        <f t="shared" si="1"/>
        <v>7</v>
      </c>
    </row>
    <row r="8" spans="1:13">
      <c r="A8">
        <f t="shared" si="0"/>
        <v>8</v>
      </c>
      <c r="B8">
        <f>+IF(AND(A8&lt;D$1,MOD(ABS(B7)-1,A8)=0),1+LN(ABS(B7))/LN(2),-(2^A8))</f>
        <v>-256</v>
      </c>
      <c r="D8" s="18" t="str">
        <f>+IF(B8&gt;0,1+MAX(D$3:D7),"")</f>
        <v/>
      </c>
      <c r="E8" s="14" t="str">
        <f>+IF(D8&lt;=G$3,D8,"")</f>
        <v/>
      </c>
      <c r="F8" s="19" t="str">
        <f>+IF(D8&lt;=G$3,IF(AND(A8&lt;D$1,MOD(ABS(B7)-1,A8)=0),1+MAX(D$3:D7),-(2^A8)),"")</f>
        <v/>
      </c>
      <c r="G8" s="24" t="s">
        <v>18</v>
      </c>
      <c r="H8" s="20" t="str">
        <f>+IF(D8&lt;=G$3,IF(AND(A8&lt;D$1,MOD(ABS(B7)-1,A8)=0),A8,-(2^A8)),"")</f>
        <v/>
      </c>
      <c r="I8">
        <f>+MOD(MOD(2^INT(A8/2^16),I$1)*1,I$1)</f>
        <v>1</v>
      </c>
      <c r="J8">
        <f>+IF(AND(A8=I$1,MOD(ABS(J7),I$1)=1),I$1,-I8*(MOD(ABS(2*J7),I$1)))</f>
        <v>-3</v>
      </c>
      <c r="K8" s="45">
        <f>+MOD(MOD(2^INT(A8/2^16),K$1)*K7,K$1)</f>
        <v>1</v>
      </c>
      <c r="L8">
        <f>+IF(AND(A8=K$1,MOD(ABS(L7),K$1)=1),K$1,K8*MOD(2^MOD(A8,2^16),K$1))</f>
        <v>41</v>
      </c>
      <c r="M8" s="49" t="str">
        <f t="shared" si="1"/>
        <v/>
      </c>
    </row>
    <row r="9" spans="1:13">
      <c r="A9">
        <f t="shared" si="0"/>
        <v>9</v>
      </c>
      <c r="B9">
        <f>+IF(AND(A9&lt;D$1,MOD(ABS(B8)-1,A9)=0),1+LN(ABS(B8))/LN(2),-(2^A9))</f>
        <v>-512</v>
      </c>
      <c r="D9" s="18" t="str">
        <f>+IF(B9&gt;0,1+MAX(D$3:D8),"")</f>
        <v/>
      </c>
      <c r="E9" s="14" t="str">
        <f>+IF(D9&lt;=G$3,D9,"")</f>
        <v/>
      </c>
      <c r="F9" s="19" t="str">
        <f>+IF(D9&lt;=G$3,IF(AND(A9&lt;D$1,MOD(ABS(B8)-1,A9)=0),1+MAX(D$3:D8),-(2^A9)),"")</f>
        <v/>
      </c>
      <c r="G9" s="25">
        <v>44813</v>
      </c>
      <c r="H9" s="20" t="str">
        <f>+IF(D9&lt;=G$3,IF(AND(A9&lt;D$1,MOD(ABS(B8)-1,A9)=0),A9,-(2^A9)),"")</f>
        <v/>
      </c>
      <c r="I9">
        <f>+MOD(MOD(2^INT(A9/2^16),I$1)*1,I$1)</f>
        <v>1</v>
      </c>
      <c r="J9">
        <f>+IF(AND(A9=I$1,MOD(ABS(J8),I$1)=1),I$1,-I9*(MOD(ABS(2*J8),I$1)))</f>
        <v>-6</v>
      </c>
      <c r="K9" s="45">
        <f>+MOD(MOD(2^INT(A9/2^16),K$1)*K8,K$1)</f>
        <v>1</v>
      </c>
      <c r="L9">
        <f>+IF(AND(A9=K$1,MOD(ABS(L8),K$1)=1),K$1,K9*MOD(2^MOD(A9,2^16),K$1))</f>
        <v>39</v>
      </c>
      <c r="M9" s="49" t="str">
        <f t="shared" si="1"/>
        <v/>
      </c>
    </row>
    <row r="10" ht="15.15" spans="1:13">
      <c r="A10">
        <f t="shared" si="0"/>
        <v>10</v>
      </c>
      <c r="B10">
        <f>+IF(AND(A10&lt;D$1,MOD(ABS(B9)-1,A10)=0),1+LN(ABS(B9))/LN(2),-(2^A10))</f>
        <v>-1024</v>
      </c>
      <c r="D10" s="18" t="str">
        <f>+IF(B10&gt;0,1+MAX(D$3:D9),"")</f>
        <v/>
      </c>
      <c r="E10" s="14" t="str">
        <f>+IF(D10&lt;=G$3,D10,"")</f>
        <v/>
      </c>
      <c r="F10" s="19" t="str">
        <f>+IF(D10&lt;=G$3,IF(AND(A10&lt;D$1,MOD(ABS(B9)-1,A10)=0),1+MAX(D$3:D9),-(2^A10)),"")</f>
        <v/>
      </c>
      <c r="G10" s="26" t="s">
        <v>19</v>
      </c>
      <c r="H10" s="20" t="str">
        <f>+IF(D10&lt;=G$3,IF(AND(A10&lt;D$1,MOD(ABS(B9)-1,A10)=0),A10,-(2^A10)),"")</f>
        <v/>
      </c>
      <c r="I10">
        <f>+MOD(MOD(2^INT(A10/2^16),I$1)*1,I$1)</f>
        <v>1</v>
      </c>
      <c r="J10">
        <f>+IF(AND(A10=I$1,MOD(ABS(J9),I$1)=1),I$1,-I10*(MOD(ABS(2*J9),I$1)))</f>
        <v>-12</v>
      </c>
      <c r="K10" s="45">
        <f>+MOD(MOD(2^INT(A10/2^16),K$1)*K9,K$1)</f>
        <v>1</v>
      </c>
      <c r="L10">
        <f>+IF(AND(A10=K$1,MOD(ABS(L9),K$1)=1),K$1,K10*MOD(2^MOD(A10,2^16),K$1))</f>
        <v>35</v>
      </c>
      <c r="M10" s="49" t="str">
        <f t="shared" si="1"/>
        <v/>
      </c>
    </row>
    <row r="11" ht="15.15" spans="1:13">
      <c r="A11">
        <f t="shared" si="0"/>
        <v>11</v>
      </c>
      <c r="B11">
        <f>+IF(AND(A11&lt;D$1,MOD(ABS(B10)-1,A11)=0),1+LN(ABS(B10))/LN(2),-(2^A11))</f>
        <v>11</v>
      </c>
      <c r="D11" s="18">
        <f>+IF(B11&gt;0,1+MAX(D$3:D10),"")</f>
        <v>6</v>
      </c>
      <c r="E11" s="14">
        <f>+IF(D11&lt;=G$3,D11,"")</f>
        <v>6</v>
      </c>
      <c r="F11" s="19">
        <f>+IF(D11&lt;=G$3,IF(AND(A11&lt;D$1,MOD(ABS(B10)-1,A11)=0),1+MAX(D$3:D10),-(2^A11)),"")</f>
        <v>6</v>
      </c>
      <c r="G11" s="27" t="s">
        <v>20</v>
      </c>
      <c r="H11" s="20">
        <f>+IF(D11&lt;=G$3,IF(AND(A11&lt;D$1,MOD(ABS(B10)-1,A11)=0),A11,-(2^A11)),"")</f>
        <v>11</v>
      </c>
      <c r="I11">
        <f>+MOD(MOD(2^INT(A11/2^16),I$1)*1,I$1)</f>
        <v>1</v>
      </c>
      <c r="J11">
        <f>+IF(AND(A11=I$1,MOD(ABS(J10),I$1)=1),I$1,-I11*(MOD(ABS(2*J10),I$1)))</f>
        <v>-1</v>
      </c>
      <c r="K11" s="45">
        <f>+MOD(MOD(2^INT(A11/2^16),K$1)*K10,K$1)</f>
        <v>1</v>
      </c>
      <c r="L11" s="13">
        <f>+MIN(L$3:L10)-1</f>
        <v>-6</v>
      </c>
      <c r="M11" s="49">
        <f t="shared" si="1"/>
        <v>11</v>
      </c>
    </row>
    <row r="12" spans="1:13">
      <c r="A12">
        <f t="shared" si="0"/>
        <v>12</v>
      </c>
      <c r="B12">
        <f>+IF(AND(A12&lt;D$1,MOD(ABS(B11)-1,A12)=0),1+LN(ABS(B11))/LN(2),-(2^A12))</f>
        <v>-4096</v>
      </c>
      <c r="D12" s="18" t="str">
        <f>+IF(B12&gt;0,1+MAX(D$3:D11),"")</f>
        <v/>
      </c>
      <c r="E12" s="14" t="str">
        <f>+IF(D12&lt;=G$3,D12,"")</f>
        <v/>
      </c>
      <c r="F12" s="19" t="str">
        <f>+IF(D12&lt;=G$3,IF(AND(A12&lt;D$1,MOD(ABS(B11)-1,A12)=0),1+MAX(D$3:D11),-(2^A12)),"")</f>
        <v/>
      </c>
      <c r="G12" s="28"/>
      <c r="H12" s="20" t="str">
        <f>+IF(D12&lt;=G$3,IF(AND(A12&lt;D$1,MOD(ABS(B11)-1,A12)=0),A12,-(2^A12)),"")</f>
        <v/>
      </c>
      <c r="I12">
        <f>+MOD(MOD(2^INT(A12/2^16),I$1)*1,I$1)</f>
        <v>1</v>
      </c>
      <c r="J12">
        <f>+IF(AND(A12=I$1,MOD(ABS(J11),I$1)=1),I$1,-I12*(MOD(ABS(2*J11),I$1)))</f>
        <v>-2</v>
      </c>
      <c r="K12" s="45">
        <f>+MOD(MOD(2^INT(A12/2^16),K$1)*K11,K$1)</f>
        <v>1</v>
      </c>
      <c r="L12">
        <f>+IF(AND(A12=K$1,MOD(ABS(L11),K$1)=1),K$1,K12*MOD(2^MOD(A12,2^16),K$1))</f>
        <v>11</v>
      </c>
      <c r="M12" s="49" t="str">
        <f t="shared" si="1"/>
        <v/>
      </c>
    </row>
    <row r="13" spans="1:13">
      <c r="A13">
        <f t="shared" si="0"/>
        <v>13</v>
      </c>
      <c r="B13">
        <f>+IF(AND(A13&lt;D$1,MOD(ABS(B12)-1,A13)=0),1+LN(ABS(B12))/LN(2),-(2^A13))</f>
        <v>13</v>
      </c>
      <c r="D13" s="18">
        <f>+IF(B13&gt;0,1+MAX(D$3:D12),"")</f>
        <v>7</v>
      </c>
      <c r="E13" s="14">
        <f>+IF(D13&lt;=G$3,D13,"")</f>
        <v>7</v>
      </c>
      <c r="F13" s="19">
        <f>+IF(D13&lt;=G$3,IF(AND(A13&lt;D$1,MOD(ABS(B12)-1,A13)=0),1+MAX(D$3:D12),-(2^A13)),"")</f>
        <v>7</v>
      </c>
      <c r="H13" s="20">
        <f>+IF(D13&lt;=G$3,IF(AND(A13&lt;D$1,MOD(ABS(B12)-1,A13)=0),A13,-(2^A13)),"")</f>
        <v>13</v>
      </c>
      <c r="I13">
        <f>+MOD(MOD(2^INT(A13/2^16),I$1)*1,I$1)</f>
        <v>1</v>
      </c>
      <c r="J13">
        <f>+IF(AND(A13=I$1,MOD(ABS(J12),I$1)=1),I$1,-I13*(MOD(ABS(2*J12),I$1)))</f>
        <v>-4</v>
      </c>
      <c r="K13" s="45">
        <f>+MOD(MOD(2^INT(A13/2^16),K$1)*K12,K$1)</f>
        <v>1</v>
      </c>
      <c r="L13" s="13">
        <f>+MIN(L$3:L12)-1</f>
        <v>-7</v>
      </c>
      <c r="M13" s="49">
        <f t="shared" si="1"/>
        <v>13</v>
      </c>
    </row>
    <row r="14" spans="1:13">
      <c r="A14">
        <f t="shared" si="0"/>
        <v>14</v>
      </c>
      <c r="B14">
        <f>+IF(AND(A14&lt;D$1,MOD(ABS(B13)-1,A14)=0),1+LN(ABS(B13))/LN(2),-(2^A14))</f>
        <v>-16384</v>
      </c>
      <c r="D14" s="18" t="str">
        <f>+IF(B14&gt;0,1+MAX(D$3:D13),"")</f>
        <v/>
      </c>
      <c r="E14" s="14" t="str">
        <f>+IF(D14&lt;=G$3,D14,"")</f>
        <v/>
      </c>
      <c r="F14" s="19" t="str">
        <f>+IF(D14&lt;=G$3,IF(AND(A14&lt;D$1,MOD(ABS(B13)-1,A14)=0),1+MAX(D$3:D13),-(2^A14)),"")</f>
        <v/>
      </c>
      <c r="G14" s="28"/>
      <c r="H14" s="20" t="str">
        <f>+IF(D14&lt;=G$3,IF(AND(A14&lt;D$1,MOD(ABS(B13)-1,A14)=0),A14,-(2^A14)),"")</f>
        <v/>
      </c>
      <c r="I14">
        <f>+MOD(MOD(2^INT(A14/2^16),I$1)*1,I$1)</f>
        <v>1</v>
      </c>
      <c r="J14">
        <f>+IF(AND(A14=I$1,MOD(ABS(J13),I$1)=1),I$1,-I14*(MOD(ABS(2*J13),I$1)))</f>
        <v>-8</v>
      </c>
      <c r="K14" s="45">
        <f>+MOD(MOD(2^INT(A14/2^16),K$1)*K13,K$1)</f>
        <v>1</v>
      </c>
      <c r="L14">
        <f>+IF(AND(A14=K$1,MOD(ABS(L13),K$1)=1),K$1,K14*MOD(2^MOD(A14,2^16),K$1))</f>
        <v>1</v>
      </c>
      <c r="M14" s="49" t="str">
        <f t="shared" si="1"/>
        <v/>
      </c>
    </row>
    <row r="15" spans="1:13">
      <c r="A15">
        <f t="shared" si="0"/>
        <v>15</v>
      </c>
      <c r="B15">
        <f>+IF(AND(A15&lt;D$1,MOD(ABS(B14)-1,A15)=0),1+LN(ABS(B14))/LN(2),-(2^A15))</f>
        <v>-32768</v>
      </c>
      <c r="D15" s="18" t="str">
        <f>+IF(B15&gt;0,1+MAX(D$3:D14),"")</f>
        <v/>
      </c>
      <c r="E15" s="14" t="str">
        <f>+IF(D15&lt;=G$3,D15,"")</f>
        <v/>
      </c>
      <c r="F15" s="19" t="str">
        <f>+IF(D15&lt;=G$3,IF(AND(A15&lt;D$1,MOD(ABS(B14)-1,A15)=0),1+MAX(D$3:D14),-(2^A15)),"")</f>
        <v/>
      </c>
      <c r="G15" s="28"/>
      <c r="H15" s="20" t="str">
        <f>+IF(D15&lt;=G$3,IF(AND(A15&lt;D$1,MOD(ABS(B14)-1,A15)=0),A15,-(2^A15)),"")</f>
        <v/>
      </c>
      <c r="I15">
        <f>+MOD(MOD(2^INT(A15/2^16),I$1)*1,I$1)</f>
        <v>1</v>
      </c>
      <c r="J15">
        <f>+IF(AND(A15=I$1,MOD(ABS(J14),I$1)=1),I$1,-I15*(MOD(ABS(2*J14),I$1)))</f>
        <v>-16</v>
      </c>
      <c r="K15" s="45">
        <f>+MOD(MOD(2^INT(A15/2^16),K$1)*K14,K$1)</f>
        <v>1</v>
      </c>
      <c r="L15">
        <f>+IF(AND(A15=K$1,MOD(ABS(L14),K$1)=1),K$1,K15*MOD(2^MOD(A15,2^16),K$1))</f>
        <v>2</v>
      </c>
      <c r="M15" s="49" t="str">
        <f t="shared" si="1"/>
        <v/>
      </c>
    </row>
    <row r="16" spans="1:13">
      <c r="A16">
        <f t="shared" si="0"/>
        <v>16</v>
      </c>
      <c r="B16">
        <f>+IF(AND(A16&lt;D$1,MOD(ABS(B15)-1,A16)=0),1+LN(ABS(B15))/LN(2),-(2^A16))</f>
        <v>-65536</v>
      </c>
      <c r="D16" s="18" t="str">
        <f>+IF(B16&gt;0,1+MAX(D$3:D15),"")</f>
        <v/>
      </c>
      <c r="E16" s="14" t="str">
        <f>+IF(D16&lt;=G$3,D16,"")</f>
        <v/>
      </c>
      <c r="F16" s="19" t="str">
        <f>+IF(D16&lt;=G$3,IF(AND(A16&lt;D$1,MOD(ABS(B15)-1,A16)=0),1+MAX(D$3:D15),-(2^A16)),"")</f>
        <v/>
      </c>
      <c r="G16" s="28"/>
      <c r="H16" s="20" t="str">
        <f>+IF(D16&lt;=G$3,IF(AND(A16&lt;D$1,MOD(ABS(B15)-1,A16)=0),A16,-(2^A16)),"")</f>
        <v/>
      </c>
      <c r="I16">
        <f>+MOD(MOD(2^INT(A16/2^16),I$1)*1,I$1)</f>
        <v>1</v>
      </c>
      <c r="J16">
        <f>+IF(AND(A16=I$1,MOD(ABS(J15),I$1)=1),I$1,-I16*(MOD(ABS(2*J15),I$1)))</f>
        <v>-9</v>
      </c>
      <c r="K16" s="45">
        <f>+MOD(MOD(2^INT(A16/2^16),K$1)*K15,K$1)</f>
        <v>1</v>
      </c>
      <c r="L16">
        <f>+IF(AND(A16=K$1,MOD(ABS(L15),K$1)=1),K$1,K16*MOD(2^MOD(A16,2^16),K$1))</f>
        <v>4</v>
      </c>
      <c r="M16" s="49" t="str">
        <f t="shared" si="1"/>
        <v/>
      </c>
    </row>
    <row r="17" spans="1:13">
      <c r="A17">
        <f t="shared" si="0"/>
        <v>17</v>
      </c>
      <c r="B17">
        <f>+IF(AND(A17&lt;D$1,MOD(ABS(B16)-1,A17)=0),1+LN(ABS(B16))/LN(2),-(2^A17))</f>
        <v>17</v>
      </c>
      <c r="D17" s="18">
        <f>+IF(B17&gt;0,1+MAX(D$3:D16),"")</f>
        <v>8</v>
      </c>
      <c r="E17" s="14">
        <f>+IF(D17&lt;=G$3,D17,"")</f>
        <v>8</v>
      </c>
      <c r="F17" s="19">
        <f>+IF(D17&lt;=G$3,IF(AND(A17&lt;D$1,MOD(ABS(B16)-1,A17)=0),1+MAX(D$3:D16),-(2^A17)),"")</f>
        <v>8</v>
      </c>
      <c r="G17" s="28"/>
      <c r="H17" s="20">
        <f>+IF(D17&lt;=G$3,IF(AND(A17&lt;D$1,MOD(ABS(B16)-1,A17)=0),A17,-(2^A17)),"")</f>
        <v>17</v>
      </c>
      <c r="I17">
        <f>+MOD(MOD(2^INT(A17/2^16),I$1)*1,I$1)</f>
        <v>1</v>
      </c>
      <c r="J17">
        <f>+IF(AND(A17=I$1,MOD(ABS(J16),I$1)=1),I$1,-I17*(MOD(ABS(2*J16),I$1)))</f>
        <v>-18</v>
      </c>
      <c r="K17" s="45">
        <f>+MOD(MOD(2^INT(A17/2^16),K$1)*K16,K$1)</f>
        <v>1</v>
      </c>
      <c r="L17" s="13">
        <f>+MIN(L$3:L16)-1</f>
        <v>-8</v>
      </c>
      <c r="M17" s="49">
        <f t="shared" si="1"/>
        <v>17</v>
      </c>
    </row>
    <row r="18" spans="1:13">
      <c r="A18">
        <f t="shared" si="0"/>
        <v>18</v>
      </c>
      <c r="B18">
        <f>+IF(AND(A18&lt;D$1,MOD(ABS(B17)-1,A18)=0),1+LN(ABS(B17))/LN(2),-(2^A18))</f>
        <v>-262144</v>
      </c>
      <c r="D18" s="18" t="str">
        <f>+IF(B18&gt;0,1+MAX(D$3:D17),"")</f>
        <v/>
      </c>
      <c r="E18" s="14" t="str">
        <f>+IF(D18&lt;=G$3,D18,"")</f>
        <v/>
      </c>
      <c r="F18" s="19" t="str">
        <f>+IF(D18&lt;=G$3,IF(AND(A18&lt;D$1,MOD(ABS(B17)-1,A18)=0),1+MAX(D$3:D17),-(2^A18)),"")</f>
        <v/>
      </c>
      <c r="G18" s="28"/>
      <c r="H18" s="20" t="str">
        <f>+IF(D18&lt;=G$3,IF(AND(A18&lt;D$1,MOD(ABS(B17)-1,A18)=0),A18,-(2^A18)),"")</f>
        <v/>
      </c>
      <c r="I18">
        <f>+MOD(MOD(2^INT(A18/2^16),I$1)*1,I$1)</f>
        <v>1</v>
      </c>
      <c r="J18">
        <f>+IF(AND(A18=I$1,MOD(ABS(J17),I$1)=1),I$1,-I18*(MOD(ABS(2*J17),I$1)))</f>
        <v>-13</v>
      </c>
      <c r="K18" s="45">
        <f>+MOD(MOD(2^INT(A18/2^16),K$1)*K17,K$1)</f>
        <v>1</v>
      </c>
      <c r="L18">
        <f>+IF(AND(A18=K$1,MOD(ABS(L17),K$1)=1),K$1,K18*MOD(2^MOD(A18,2^16),K$1))</f>
        <v>16</v>
      </c>
      <c r="M18" s="49" t="str">
        <f t="shared" si="1"/>
        <v/>
      </c>
    </row>
    <row r="19" spans="1:13">
      <c r="A19">
        <f t="shared" si="0"/>
        <v>19</v>
      </c>
      <c r="B19">
        <f>+IF(AND(A19&lt;D$1,MOD(ABS(B18)-1,A19)=0),1+LN(ABS(B18))/LN(2),-(2^A19))</f>
        <v>19</v>
      </c>
      <c r="D19" s="18">
        <f>+IF(B19&gt;0,1+MAX(D$3:D18),"")</f>
        <v>9</v>
      </c>
      <c r="E19" s="14">
        <f>+IF(D19&lt;=G$3,D19,"")</f>
        <v>9</v>
      </c>
      <c r="F19" s="19">
        <f>+IF(D19&lt;=G$3,IF(AND(A19&lt;D$1,MOD(ABS(B18)-1,A19)=0),1+MAX(D$3:D18),-(2^A19)),"")</f>
        <v>9</v>
      </c>
      <c r="G19" s="28"/>
      <c r="H19" s="20">
        <f>+IF(D19&lt;=G$3,IF(AND(A19&lt;D$1,MOD(ABS(B18)-1,A19)=0),A19,-(2^A19)),"")</f>
        <v>19</v>
      </c>
      <c r="I19">
        <f>+MOD(MOD(2^INT(A19/2^16),I$1)*1,I$1)</f>
        <v>1</v>
      </c>
      <c r="J19">
        <f>+IF(AND(A19=I$1,MOD(ABS(J18),I$1)=1),I$1,-I19*(MOD(ABS(2*J18),I$1)))</f>
        <v>-3</v>
      </c>
      <c r="K19" s="45">
        <f>+MOD(MOD(2^INT(A19/2^16),K$1)*K18,K$1)</f>
        <v>1</v>
      </c>
      <c r="L19" s="13">
        <f>+MIN(L$3:L18)-1</f>
        <v>-9</v>
      </c>
      <c r="M19" s="49">
        <f t="shared" si="1"/>
        <v>19</v>
      </c>
    </row>
    <row r="20" spans="1:13">
      <c r="A20">
        <f t="shared" si="0"/>
        <v>20</v>
      </c>
      <c r="B20">
        <f>+IF(AND(A20&lt;D$1,MOD(ABS(B19)-1,A20)=0),1+LN(ABS(B19))/LN(2),-(2^A20))</f>
        <v>-1048576</v>
      </c>
      <c r="D20" s="18" t="str">
        <f>+IF(B20&gt;0,1+MAX(D$3:D19),"")</f>
        <v/>
      </c>
      <c r="E20" s="14" t="str">
        <f>+IF(D20&lt;=G$3,D20,"")</f>
        <v/>
      </c>
      <c r="F20" s="19" t="str">
        <f>+IF(D20&lt;=G$3,IF(AND(A20&lt;D$1,MOD(ABS(B19)-1,A20)=0),1+MAX(D$3:D19),-(2^A20)),"")</f>
        <v/>
      </c>
      <c r="G20" s="28"/>
      <c r="H20" s="20" t="str">
        <f>+IF(D20&lt;=G$3,IF(AND(A20&lt;D$1,MOD(ABS(B19)-1,A20)=0),A20,-(2^A20)),"")</f>
        <v/>
      </c>
      <c r="I20">
        <f>+MOD(MOD(2^INT(A20/2^16),I$1)*1,I$1)</f>
        <v>1</v>
      </c>
      <c r="J20">
        <f>+IF(AND(A20=I$1,MOD(ABS(J19),I$1)=1),I$1,-I20*(MOD(ABS(2*J19),I$1)))</f>
        <v>-6</v>
      </c>
      <c r="K20" s="45">
        <f>+MOD(MOD(2^INT(A20/2^16),K$1)*K19,K$1)</f>
        <v>1</v>
      </c>
      <c r="L20">
        <f>+IF(AND(A20=K$1,MOD(ABS(L19),K$1)=1),K$1,K20*MOD(2^MOD(A20,2^16),K$1))</f>
        <v>21</v>
      </c>
      <c r="M20" s="49" t="str">
        <f t="shared" si="1"/>
        <v/>
      </c>
    </row>
    <row r="21" spans="1:13">
      <c r="A21">
        <f t="shared" si="0"/>
        <v>21</v>
      </c>
      <c r="B21">
        <f>+IF(AND(A21&lt;D$1,MOD(ABS(B20)-1,A21)=0),1+LN(ABS(B20))/LN(2),-(2^A21))</f>
        <v>-2097152</v>
      </c>
      <c r="D21" s="18" t="str">
        <f>+IF(B21&gt;0,1+MAX(D$3:D20),"")</f>
        <v/>
      </c>
      <c r="E21" s="14" t="str">
        <f>+IF(D21&lt;=G$3,D21,"")</f>
        <v/>
      </c>
      <c r="F21" s="19" t="str">
        <f>+IF(D21&lt;=G$3,IF(AND(A21&lt;D$1,MOD(ABS(B20)-1,A21)=0),1+MAX(D$3:D20),-(2^A21)),"")</f>
        <v/>
      </c>
      <c r="G21" s="28"/>
      <c r="H21" s="20" t="str">
        <f>+IF(D21&lt;=G$3,IF(AND(A21&lt;D$1,MOD(ABS(B20)-1,A21)=0),A21,-(2^A21)),"")</f>
        <v/>
      </c>
      <c r="I21">
        <f>+MOD(MOD(2^INT(A21/2^16),I$1)*1,I$1)</f>
        <v>1</v>
      </c>
      <c r="J21">
        <f>+IF(AND(A21=I$1,MOD(ABS(J20),I$1)=1),I$1,-I21*(MOD(ABS(2*J20),I$1)))</f>
        <v>-12</v>
      </c>
      <c r="K21" s="45">
        <f>+MOD(MOD(2^INT(A21/2^16),K$1)*K20,K$1)</f>
        <v>1</v>
      </c>
      <c r="L21">
        <f>+IF(AND(A21=K$1,MOD(ABS(L20),K$1)=1),K$1,K21*MOD(2^MOD(A21,2^16),K$1))</f>
        <v>42</v>
      </c>
      <c r="M21" s="49" t="str">
        <f t="shared" si="1"/>
        <v/>
      </c>
    </row>
    <row r="22" spans="1:13">
      <c r="A22">
        <f t="shared" si="0"/>
        <v>22</v>
      </c>
      <c r="B22">
        <f>+IF(AND(A22&lt;D$1,MOD(ABS(B21)-1,A22)=0),1+LN(ABS(B21))/LN(2),-(2^A22))</f>
        <v>-4194304</v>
      </c>
      <c r="D22" s="18" t="str">
        <f>+IF(B22&gt;0,1+MAX(D$3:D21),"")</f>
        <v/>
      </c>
      <c r="E22" s="14" t="str">
        <f>+IF(D22&lt;=G$3,D22,"")</f>
        <v/>
      </c>
      <c r="F22" s="19" t="str">
        <f>+IF(D22&lt;=G$3,IF(AND(A22&lt;D$1,MOD(ABS(B21)-1,A22)=0),1+MAX(D$3:D21),-(2^A22)),"")</f>
        <v/>
      </c>
      <c r="G22" s="28"/>
      <c r="H22" s="20" t="str">
        <f>+IF(D22&lt;=G$3,IF(AND(A22&lt;D$1,MOD(ABS(B21)-1,A22)=0),A22,-(2^A22)),"")</f>
        <v/>
      </c>
      <c r="I22">
        <f>+MOD(MOD(2^INT(A22/2^16),I$1)*1,I$1)</f>
        <v>1</v>
      </c>
      <c r="J22">
        <f>+IF(AND(A22=I$1,MOD(ABS(J21),I$1)=1),I$1,-I22*(MOD(ABS(2*J21),I$1)))</f>
        <v>-1</v>
      </c>
      <c r="K22" s="45">
        <f>+MOD(MOD(2^INT(A22/2^16),K$1)*K21,K$1)</f>
        <v>1</v>
      </c>
      <c r="L22">
        <f>+IF(AND(A22=K$1,MOD(ABS(L21),K$1)=1),K$1,K22*MOD(2^MOD(A22,2^16),K$1))</f>
        <v>41</v>
      </c>
      <c r="M22" s="49" t="str">
        <f t="shared" si="1"/>
        <v/>
      </c>
    </row>
    <row r="23" spans="1:13">
      <c r="A23">
        <f t="shared" si="0"/>
        <v>23</v>
      </c>
      <c r="B23">
        <f>+IF(AND(A23&lt;D$1,MOD(ABS(B22)-1,A23)=0),1+LN(ABS(B22))/LN(2),-(2^A23))</f>
        <v>23</v>
      </c>
      <c r="D23" s="18">
        <f>+IF(B23&gt;0,1+MAX(D$3:D22),"")</f>
        <v>10</v>
      </c>
      <c r="E23" s="14" t="str">
        <f>+IF(D23&lt;=G$3,D23,"")</f>
        <v/>
      </c>
      <c r="F23" s="19" t="str">
        <f>+IF(D23&lt;=G$3,IF(AND(A23&lt;D$1,MOD(ABS(B22)-1,A23)=0),1+MAX(D$3:D22),-(2^A23)),"")</f>
        <v/>
      </c>
      <c r="G23" s="28"/>
      <c r="H23" s="20" t="str">
        <f>+IF(D23&lt;=G$3,IF(AND(A23&lt;D$1,MOD(ABS(B22)-1,A23)=0),A23,-(2^A23)),"")</f>
        <v/>
      </c>
      <c r="I23">
        <f>+MOD(MOD(2^INT(A23/2^16),I$1)*1,I$1)</f>
        <v>1</v>
      </c>
      <c r="J23">
        <f>+IF(AND(A23=I$1,MOD(ABS(J22),I$1)=1),I$1,-I23*(MOD(ABS(2*J22),I$1)))</f>
        <v>23</v>
      </c>
      <c r="K23" s="45">
        <f>+MOD(MOD(2^INT(A23/2^16),K$1)*K22,K$1)</f>
        <v>1</v>
      </c>
      <c r="L23" s="13">
        <f>+MIN(L$3:L22)-1</f>
        <v>-10</v>
      </c>
      <c r="M23" s="49">
        <f t="shared" si="1"/>
        <v>23</v>
      </c>
    </row>
    <row r="24" spans="1:13">
      <c r="A24">
        <f t="shared" si="0"/>
        <v>24</v>
      </c>
      <c r="B24">
        <f>+IF(AND(A24&lt;D$1,MOD(ABS(B23)-1,A24)=0),1+LN(ABS(B23))/LN(2),-(2^A24))</f>
        <v>-16777216</v>
      </c>
      <c r="D24" s="18" t="str">
        <f>+IF(B24&gt;0,1+MAX(D$3:D23),"")</f>
        <v/>
      </c>
      <c r="E24" s="14" t="str">
        <f>+IF(D24&lt;=G$3,D24,"")</f>
        <v/>
      </c>
      <c r="F24" s="19" t="str">
        <f>+IF(D24&lt;=G$3,IF(AND(A24&lt;D$1,MOD(ABS(B23)-1,A24)=0),1+MAX(D$3:D23),-(2^A24)),"")</f>
        <v/>
      </c>
      <c r="G24" s="28"/>
      <c r="H24" s="20" t="str">
        <f>+IF(D24&lt;=G$3,IF(AND(A24&lt;D$1,MOD(ABS(B23)-1,A24)=0),A24,-(2^A24)),"")</f>
        <v/>
      </c>
      <c r="I24">
        <f>+MOD(MOD(2^INT(A24/2^16),I$1)*1,I$1)</f>
        <v>1</v>
      </c>
      <c r="J24">
        <f>+IF(AND(A24=I$1,MOD(ABS(J23),I$1)=1),I$1,-I24*(MOD(ABS(2*J23),I$1)))</f>
        <v>0</v>
      </c>
      <c r="K24" s="45">
        <f>+MOD(MOD(2^INT(A24/2^16),K$1)*K23,K$1)</f>
        <v>1</v>
      </c>
      <c r="L24">
        <f>+IF(AND(A24=K$1,MOD(ABS(L23),K$1)=1),K$1,K24*MOD(2^MOD(A24,2^16),K$1))</f>
        <v>35</v>
      </c>
      <c r="M24" s="49" t="str">
        <f t="shared" ref="M19:M82" si="2">+IF(L24&lt;0,A24,"")</f>
        <v/>
      </c>
    </row>
    <row r="25" spans="1:13">
      <c r="A25">
        <f t="shared" si="0"/>
        <v>25</v>
      </c>
      <c r="B25">
        <f>+IF(AND(A25&lt;D$1,MOD(ABS(B24)-1,A25)=0),1+LN(ABS(B24))/LN(2),-(2^A25))</f>
        <v>-33554432</v>
      </c>
      <c r="D25" s="18" t="str">
        <f>+IF(B25&gt;0,1+MAX(D$3:D24),"")</f>
        <v/>
      </c>
      <c r="E25" s="14" t="str">
        <f>+IF(D25&lt;=G$3,D25,"")</f>
        <v/>
      </c>
      <c r="F25" s="19" t="str">
        <f>+IF(D25&lt;=G$3,IF(AND(A25&lt;D$1,MOD(ABS(B24)-1,A25)=0),1+MAX(D$3:D24),-(2^A25)),"")</f>
        <v/>
      </c>
      <c r="G25" s="28"/>
      <c r="H25" s="20" t="str">
        <f>+IF(D25&lt;=G$3,IF(AND(A25&lt;D$1,MOD(ABS(B24)-1,A25)=0),A25,-(2^A25)),"")</f>
        <v/>
      </c>
      <c r="I25">
        <f>+MOD(MOD(2^INT(A25/2^16),I$1)*1,I$1)</f>
        <v>1</v>
      </c>
      <c r="J25">
        <f>+IF(AND(A25=I$1,MOD(ABS(J24),I$1)=1),I$1,-I25*(MOD(ABS(2*J24),I$1)))</f>
        <v>0</v>
      </c>
      <c r="K25" s="45">
        <f>+MOD(MOD(2^INT(A25/2^16),K$1)*K24,K$1)</f>
        <v>1</v>
      </c>
      <c r="L25">
        <f>+IF(AND(A25=K$1,MOD(ABS(L24),K$1)=1),K$1,K25*MOD(2^MOD(A25,2^16),K$1))</f>
        <v>27</v>
      </c>
      <c r="M25" s="49" t="str">
        <f t="shared" si="2"/>
        <v/>
      </c>
    </row>
    <row r="26" spans="1:13">
      <c r="A26">
        <f t="shared" si="0"/>
        <v>26</v>
      </c>
      <c r="B26">
        <f>+IF(AND(A26&lt;D$1,MOD(ABS(B25)-1,A26)=0),1+LN(ABS(B25))/LN(2),-(2^A26))</f>
        <v>-67108864</v>
      </c>
      <c r="D26" s="18" t="str">
        <f>+IF(B26&gt;0,1+MAX(D$3:D25),"")</f>
        <v/>
      </c>
      <c r="E26" s="14" t="str">
        <f>+IF(D26&lt;=G$3,D26,"")</f>
        <v/>
      </c>
      <c r="F26" s="19" t="str">
        <f>+IF(D26&lt;=G$3,IF(AND(A26&lt;D$1,MOD(ABS(B25)-1,A26)=0),1+MAX(D$3:D25),-(2^A26)),"")</f>
        <v/>
      </c>
      <c r="G26" s="28"/>
      <c r="H26" s="20" t="str">
        <f>+IF(D26&lt;=G$3,IF(AND(A26&lt;D$1,MOD(ABS(B25)-1,A26)=0),A26,-(2^A26)),"")</f>
        <v/>
      </c>
      <c r="I26">
        <f>+MOD(MOD(2^INT(A26/2^16),I$1)*1,I$1)</f>
        <v>1</v>
      </c>
      <c r="J26">
        <f>+IF(AND(A26=I$1,MOD(ABS(J25),I$1)=1),I$1,-I26*(MOD(ABS(2*J25),I$1)))</f>
        <v>0</v>
      </c>
      <c r="K26" s="45">
        <f>+MOD(MOD(2^INT(A26/2^16),K$1)*K25,K$1)</f>
        <v>1</v>
      </c>
      <c r="L26">
        <f>+IF(AND(A26=K$1,MOD(ABS(L25),K$1)=1),K$1,K26*MOD(2^MOD(A26,2^16),K$1))</f>
        <v>11</v>
      </c>
      <c r="M26" s="49" t="str">
        <f t="shared" si="2"/>
        <v/>
      </c>
    </row>
    <row r="27" spans="1:13">
      <c r="A27">
        <f t="shared" si="0"/>
        <v>27</v>
      </c>
      <c r="B27">
        <f>+IF(AND(A27&lt;D$1,MOD(ABS(B26)-1,A27)=0),1+LN(ABS(B26))/LN(2),-(2^A27))</f>
        <v>-134217728</v>
      </c>
      <c r="D27" s="18" t="str">
        <f>+IF(B27&gt;0,1+MAX(D$3:D26),"")</f>
        <v/>
      </c>
      <c r="E27" s="14" t="str">
        <f>+IF(D27&lt;=G$3,D27,"")</f>
        <v/>
      </c>
      <c r="F27" s="19" t="str">
        <f>+IF(D27&lt;=G$3,IF(AND(A27&lt;D$1,MOD(ABS(B26)-1,A27)=0),1+MAX(D$3:D26),-(2^A27)),"")</f>
        <v/>
      </c>
      <c r="G27" s="28"/>
      <c r="H27" s="20" t="str">
        <f>+IF(D27&lt;=G$3,IF(AND(A27&lt;D$1,MOD(ABS(B26)-1,A27)=0),A27,-(2^A27)),"")</f>
        <v/>
      </c>
      <c r="I27">
        <f>+MOD(MOD(2^INT(A27/2^16),I$1)*1,I$1)</f>
        <v>1</v>
      </c>
      <c r="J27">
        <f>+IF(AND(A27=I$1,MOD(ABS(J26),I$1)=1),I$1,-I27*(MOD(ABS(2*J26),I$1)))</f>
        <v>0</v>
      </c>
      <c r="K27" s="45">
        <f>+MOD(MOD(2^INT(A27/2^16),K$1)*K26,K$1)</f>
        <v>1</v>
      </c>
      <c r="L27">
        <f>+IF(AND(A27=K$1,MOD(ABS(L26),K$1)=1),K$1,K27*MOD(2^MOD(A27,2^16),K$1))</f>
        <v>22</v>
      </c>
      <c r="M27" s="49" t="str">
        <f t="shared" si="2"/>
        <v/>
      </c>
    </row>
    <row r="28" spans="1:13">
      <c r="A28">
        <f t="shared" si="0"/>
        <v>28</v>
      </c>
      <c r="B28">
        <f>+IF(AND(A28&lt;D$1,MOD(ABS(B27)-1,A28)=0),1+LN(ABS(B27))/LN(2),-(2^A28))</f>
        <v>-268435456</v>
      </c>
      <c r="D28" s="18" t="str">
        <f>+IF(B28&gt;0,1+MAX(D$3:D27),"")</f>
        <v/>
      </c>
      <c r="E28" s="14" t="str">
        <f>+IF(D28&lt;=G$3,D28,"")</f>
        <v/>
      </c>
      <c r="F28" s="19" t="str">
        <f>+IF(D28&lt;=G$3,IF(AND(A28&lt;D$1,MOD(ABS(B27)-1,A28)=0),1+MAX(D$3:D27),-(2^A28)),"")</f>
        <v/>
      </c>
      <c r="G28" s="28"/>
      <c r="H28" s="20" t="str">
        <f>+IF(D28&lt;=G$3,IF(AND(A28&lt;D$1,MOD(ABS(B27)-1,A28)=0),A28,-(2^A28)),"")</f>
        <v/>
      </c>
      <c r="I28">
        <f>+MOD(MOD(2^INT(A28/2^16),I$1)*1,I$1)</f>
        <v>1</v>
      </c>
      <c r="J28">
        <f>+IF(AND(A28=I$1,MOD(ABS(J27),I$1)=1),I$1,-I28*(MOD(ABS(2*J27),I$1)))</f>
        <v>0</v>
      </c>
      <c r="K28" s="45">
        <f>+MOD(MOD(2^INT(A28/2^16),K$1)*K27,K$1)</f>
        <v>1</v>
      </c>
      <c r="L28">
        <f>+IF(AND(A28=K$1,MOD(ABS(L27),K$1)=1),K$1,K28*MOD(2^MOD(A28,2^16),K$1))</f>
        <v>1</v>
      </c>
      <c r="M28" s="49" t="str">
        <f t="shared" si="2"/>
        <v/>
      </c>
    </row>
    <row r="29" spans="1:13">
      <c r="A29">
        <f t="shared" si="0"/>
        <v>29</v>
      </c>
      <c r="B29">
        <f>+IF(AND(A29&lt;D$1,MOD(ABS(B28)-1,A29)=0),1+LN(ABS(B28))/LN(2),-(2^A29))</f>
        <v>-536870912</v>
      </c>
      <c r="D29" s="18" t="str">
        <f>+IF(B29&gt;0,1+MAX(D$3:D28),"")</f>
        <v/>
      </c>
      <c r="E29" s="14" t="str">
        <f>+IF(D29&lt;=G$3,D29,"")</f>
        <v/>
      </c>
      <c r="F29" s="19" t="str">
        <f>+IF(D29&lt;=G$3,IF(AND(A29&lt;D$1,MOD(ABS(B28)-1,A29)=0),1+MAX(D$3:D28),-(2^A29)),"")</f>
        <v/>
      </c>
      <c r="G29" s="28"/>
      <c r="H29" s="20" t="str">
        <f>+IF(D29&lt;=G$3,IF(AND(A29&lt;D$1,MOD(ABS(B28)-1,A29)=0),A29,-(2^A29)),"")</f>
        <v/>
      </c>
      <c r="I29">
        <f>+MOD(MOD(2^INT(A29/2^16),I$1)*1,I$1)</f>
        <v>1</v>
      </c>
      <c r="J29">
        <f>+IF(AND(A29=I$1,MOD(ABS(J28),I$1)=1),I$1,-I29*(MOD(ABS(2*J28),I$1)))</f>
        <v>0</v>
      </c>
      <c r="K29" s="45">
        <f>+MOD(MOD(2^INT(A29/2^16),K$1)*K28,K$1)</f>
        <v>1</v>
      </c>
      <c r="L29" s="13">
        <f>+MIN(L$3:L28)-1</f>
        <v>-11</v>
      </c>
      <c r="M29" s="49">
        <f t="shared" si="2"/>
        <v>29</v>
      </c>
    </row>
    <row r="30" spans="1:13">
      <c r="A30">
        <f t="shared" si="0"/>
        <v>30</v>
      </c>
      <c r="B30">
        <f>+IF(AND(A30&lt;D$1,MOD(ABS(B29)-1,A30)=0),1+LN(ABS(B29))/LN(2),-(2^A30))</f>
        <v>-1073741824</v>
      </c>
      <c r="D30" s="18" t="str">
        <f>+IF(B30&gt;0,1+MAX(D$3:D29),"")</f>
        <v/>
      </c>
      <c r="E30" s="14" t="str">
        <f>+IF(D30&lt;=G$3,D30,"")</f>
        <v/>
      </c>
      <c r="F30" s="19" t="str">
        <f>+IF(D30&lt;=G$3,IF(AND(A30&lt;D$1,MOD(ABS(B29)-1,A30)=0),1+MAX(D$3:D29),-(2^A30)),"")</f>
        <v/>
      </c>
      <c r="G30" s="28"/>
      <c r="H30" s="20" t="str">
        <f>+IF(D30&lt;=G$3,IF(AND(A30&lt;D$1,MOD(ABS(B29)-1,A30)=0),A30,-(2^A30)),"")</f>
        <v/>
      </c>
      <c r="I30">
        <f>+MOD(MOD(2^INT(A30/2^16),I$1)*1,I$1)</f>
        <v>1</v>
      </c>
      <c r="J30">
        <f>+IF(AND(A30=I$1,MOD(ABS(J29),I$1)=1),I$1,-I30*(MOD(ABS(2*J29),I$1)))</f>
        <v>0</v>
      </c>
      <c r="K30" s="45">
        <f>+MOD(MOD(2^INT(A30/2^16),K$1)*K29,K$1)</f>
        <v>1</v>
      </c>
      <c r="L30">
        <f>+IF(AND(A30=K$1,MOD(ABS(L29),K$1)=1),K$1,K30*MOD(2^MOD(A30,2^16),K$1))</f>
        <v>4</v>
      </c>
      <c r="M30" s="49" t="str">
        <f t="shared" si="2"/>
        <v/>
      </c>
    </row>
    <row r="31" spans="1:13">
      <c r="A31">
        <f t="shared" si="0"/>
        <v>31</v>
      </c>
      <c r="B31">
        <f>+IF(AND(A31&lt;D$1,MOD(ABS(B30)-1,A31)=0),1+LN(ABS(B30))/LN(2),-(2^A31))</f>
        <v>-2147483648</v>
      </c>
      <c r="D31" s="18" t="str">
        <f>+IF(B31&gt;0,1+MAX(D$3:D30),"")</f>
        <v/>
      </c>
      <c r="E31" s="14" t="str">
        <f>+IF(D31&lt;=G$3,D31,"")</f>
        <v/>
      </c>
      <c r="F31" s="19" t="str">
        <f>+IF(D31&lt;=G$3,IF(AND(A31&lt;D$1,MOD(ABS(B30)-1,A31)=0),1+MAX(D$3:D30),-(2^A31)),"")</f>
        <v/>
      </c>
      <c r="G31" s="28"/>
      <c r="H31" s="20" t="str">
        <f>+IF(D31&lt;=G$3,IF(AND(A31&lt;D$1,MOD(ABS(B30)-1,A31)=0),A31,-(2^A31)),"")</f>
        <v/>
      </c>
      <c r="I31">
        <f>+MOD(MOD(2^INT(A31/2^16),I$1)*1,I$1)</f>
        <v>1</v>
      </c>
      <c r="J31">
        <f>+IF(AND(A31=I$1,MOD(ABS(J30),I$1)=1),I$1,-I31*(MOD(ABS(2*J30),I$1)))</f>
        <v>0</v>
      </c>
      <c r="K31" s="45">
        <f>+MOD(MOD(2^INT(A31/2^16),K$1)*K30,K$1)</f>
        <v>1</v>
      </c>
      <c r="L31" s="13">
        <f>+MIN(L$3:L30)-1</f>
        <v>-12</v>
      </c>
      <c r="M31" s="49">
        <f t="shared" si="2"/>
        <v>31</v>
      </c>
    </row>
    <row r="32" spans="1:13">
      <c r="A32">
        <f t="shared" si="0"/>
        <v>32</v>
      </c>
      <c r="B32">
        <f>+IF(AND(A32&lt;D$1,MOD(ABS(B31)-1,A32)=0),1+LN(ABS(B31))/LN(2),-(2^A32))</f>
        <v>-4294967296</v>
      </c>
      <c r="D32" s="18" t="str">
        <f>+IF(B32&gt;0,1+MAX(D$3:D31),"")</f>
        <v/>
      </c>
      <c r="E32" s="14" t="str">
        <f>+IF(D32&lt;=G$3,D32,"")</f>
        <v/>
      </c>
      <c r="F32" s="19" t="str">
        <f>+IF(D32&lt;=G$3,IF(AND(A32&lt;D$1,MOD(ABS(B31)-1,A32)=0),1+MAX(D$3:D31),-(2^A32)),"")</f>
        <v/>
      </c>
      <c r="G32" s="28"/>
      <c r="H32" s="20" t="str">
        <f>+IF(D32&lt;=G$3,IF(AND(A32&lt;D$1,MOD(ABS(B31)-1,A32)=0),A32,-(2^A32)),"")</f>
        <v/>
      </c>
      <c r="I32">
        <f>+MOD(MOD(2^INT(A32/2^16),I$1)*1,I$1)</f>
        <v>1</v>
      </c>
      <c r="J32">
        <f>+IF(AND(A32=I$1,MOD(ABS(J31),I$1)=1),I$1,-I32*(MOD(ABS(2*J31),I$1)))</f>
        <v>0</v>
      </c>
      <c r="K32" s="45">
        <f>+MOD(MOD(2^INT(A32/2^16),K$1)*K31,K$1)</f>
        <v>1</v>
      </c>
      <c r="L32">
        <f>+IF(AND(A32=K$1,MOD(ABS(L31),K$1)=1),K$1,K32*MOD(2^MOD(A32,2^16),K$1))</f>
        <v>16</v>
      </c>
      <c r="M32" s="49" t="str">
        <f t="shared" si="2"/>
        <v/>
      </c>
    </row>
    <row r="33" spans="1:13">
      <c r="A33">
        <f t="shared" si="0"/>
        <v>33</v>
      </c>
      <c r="B33">
        <f>+IF(AND(A33&lt;D$1,MOD(ABS(B32)-1,A33)=0),1+LN(ABS(B32))/LN(2),-(2^A33))</f>
        <v>-8589934592</v>
      </c>
      <c r="D33" s="18" t="str">
        <f>+IF(B33&gt;0,1+MAX(D$3:D32),"")</f>
        <v/>
      </c>
      <c r="E33" s="14" t="str">
        <f>+IF(D33&lt;=G$3,D33,"")</f>
        <v/>
      </c>
      <c r="F33" s="19" t="str">
        <f>+IF(D33&lt;=G$3,IF(AND(A33&lt;D$1,MOD(ABS(B32)-1,A33)=0),1+MAX(D$3:D32),-(2^A33)),"")</f>
        <v/>
      </c>
      <c r="G33" s="28"/>
      <c r="H33" s="20" t="str">
        <f>+IF(D33&lt;=G$3,IF(AND(A33&lt;D$1,MOD(ABS(B32)-1,A33)=0),A33,-(2^A33)),"")</f>
        <v/>
      </c>
      <c r="I33">
        <f>+MOD(MOD(2^INT(A33/2^16),I$1)*1,I$1)</f>
        <v>1</v>
      </c>
      <c r="J33">
        <f>+IF(AND(A33=I$1,MOD(ABS(J32),I$1)=1),I$1,-I33*(MOD(ABS(2*J32),I$1)))</f>
        <v>0</v>
      </c>
      <c r="K33" s="45">
        <f>+MOD(MOD(2^INT(A33/2^16),K$1)*K32,K$1)</f>
        <v>1</v>
      </c>
      <c r="L33">
        <f>+IF(AND(A33=K$1,MOD(ABS(L32),K$1)=1),K$1,K33*MOD(2^MOD(A33,2^16),K$1))</f>
        <v>32</v>
      </c>
      <c r="M33" s="49" t="str">
        <f t="shared" si="2"/>
        <v/>
      </c>
    </row>
    <row r="34" spans="1:13">
      <c r="A34">
        <f t="shared" si="0"/>
        <v>34</v>
      </c>
      <c r="B34">
        <f>+IF(AND(A34&lt;D$1,MOD(ABS(B33)-1,A34)=0),1+LN(ABS(B33))/LN(2),-(2^A34))</f>
        <v>-17179869184</v>
      </c>
      <c r="D34" s="18" t="str">
        <f>+IF(B34&gt;0,1+MAX(D$3:D33),"")</f>
        <v/>
      </c>
      <c r="E34" s="14" t="str">
        <f>+IF(D34&lt;=G$3,D34,"")</f>
        <v/>
      </c>
      <c r="F34" s="19" t="str">
        <f>+IF(D34&lt;=G$3,IF(AND(A34&lt;D$1,MOD(ABS(B33)-1,A34)=0),1+MAX(D$3:D33),-(2^A34)),"")</f>
        <v/>
      </c>
      <c r="G34" s="28"/>
      <c r="H34" s="20" t="str">
        <f>+IF(D34&lt;=G$3,IF(AND(A34&lt;D$1,MOD(ABS(B33)-1,A34)=0),A34,-(2^A34)),"")</f>
        <v/>
      </c>
      <c r="I34">
        <f>+MOD(MOD(2^INT(A34/2^16),I$1)*1,I$1)</f>
        <v>1</v>
      </c>
      <c r="J34">
        <f>+IF(AND(A34=I$1,MOD(ABS(J33),I$1)=1),I$1,-I34*(MOD(ABS(2*J33),I$1)))</f>
        <v>0</v>
      </c>
      <c r="K34" s="45">
        <f>+MOD(MOD(2^INT(A34/2^16),K$1)*K33,K$1)</f>
        <v>1</v>
      </c>
      <c r="L34">
        <f>+IF(AND(A34=K$1,MOD(ABS(L33),K$1)=1),K$1,K34*MOD(2^MOD(A34,2^16),K$1))</f>
        <v>21</v>
      </c>
      <c r="M34" s="49" t="str">
        <f t="shared" si="2"/>
        <v/>
      </c>
    </row>
    <row r="35" spans="1:13">
      <c r="A35">
        <f t="shared" si="0"/>
        <v>35</v>
      </c>
      <c r="B35">
        <f>+IF(AND(A35&lt;D$1,MOD(ABS(B34)-1,A35)=0),1+LN(ABS(B34))/LN(2),-(2^A35))</f>
        <v>-34359738368</v>
      </c>
      <c r="D35" s="18" t="str">
        <f>+IF(B35&gt;0,1+MAX(D$3:D34),"")</f>
        <v/>
      </c>
      <c r="E35" s="14" t="str">
        <f>+IF(D35&lt;=G$3,D35,"")</f>
        <v/>
      </c>
      <c r="F35" s="19" t="str">
        <f>+IF(D35&lt;=G$3,IF(AND(A35&lt;D$1,MOD(ABS(B34)-1,A35)=0),1+MAX(D$3:D34),-(2^A35)),"")</f>
        <v/>
      </c>
      <c r="G35" s="28"/>
      <c r="H35" s="20" t="str">
        <f>+IF(D35&lt;=G$3,IF(AND(A35&lt;D$1,MOD(ABS(B34)-1,A35)=0),A35,-(2^A35)),"")</f>
        <v/>
      </c>
      <c r="I35">
        <f>+MOD(MOD(2^INT(A35/2^16),I$1)*1,I$1)</f>
        <v>1</v>
      </c>
      <c r="J35">
        <f>+IF(AND(A35=I$1,MOD(ABS(J34),I$1)=1),I$1,-I35*(MOD(ABS(2*J34),I$1)))</f>
        <v>0</v>
      </c>
      <c r="K35" s="45">
        <f>+MOD(MOD(2^INT(A35/2^16),K$1)*K34,K$1)</f>
        <v>1</v>
      </c>
      <c r="L35">
        <f>+IF(AND(A35=K$1,MOD(ABS(L34),K$1)=1),K$1,K35*MOD(2^MOD(A35,2^16),K$1))</f>
        <v>42</v>
      </c>
      <c r="M35" s="49" t="str">
        <f t="shared" si="2"/>
        <v/>
      </c>
    </row>
    <row r="36" spans="1:13">
      <c r="A36">
        <f t="shared" si="0"/>
        <v>36</v>
      </c>
      <c r="B36">
        <f>+IF(AND(A36&lt;D$1,MOD(ABS(B35)-1,A36)=0),1+LN(ABS(B35))/LN(2),-(2^A36))</f>
        <v>-68719476736</v>
      </c>
      <c r="D36" s="18" t="str">
        <f>+IF(B36&gt;0,1+MAX(D$3:D35),"")</f>
        <v/>
      </c>
      <c r="E36" s="14" t="str">
        <f>+IF(D36&lt;=G$3,D36,"")</f>
        <v/>
      </c>
      <c r="F36" s="19" t="str">
        <f>+IF(D36&lt;=G$3,IF(AND(A36&lt;D$1,MOD(ABS(B35)-1,A36)=0),1+MAX(D$3:D35),-(2^A36)),"")</f>
        <v/>
      </c>
      <c r="G36" s="28"/>
      <c r="H36" s="20" t="str">
        <f>+IF(D36&lt;=G$3,IF(AND(A36&lt;D$1,MOD(ABS(B35)-1,A36)=0),A36,-(2^A36)),"")</f>
        <v/>
      </c>
      <c r="I36">
        <f>+MOD(MOD(2^INT(A36/2^16),I$1)*1,I$1)</f>
        <v>1</v>
      </c>
      <c r="J36">
        <f>+IF(AND(A36=I$1,MOD(ABS(J35),I$1)=1),I$1,-I36*(MOD(ABS(2*J35),I$1)))</f>
        <v>0</v>
      </c>
      <c r="K36" s="45">
        <f>+MOD(MOD(2^INT(A36/2^16),K$1)*K35,K$1)</f>
        <v>1</v>
      </c>
      <c r="L36">
        <f>+IF(AND(A36=K$1,MOD(ABS(L35),K$1)=1),K$1,K36*MOD(2^MOD(A36,2^16),K$1))</f>
        <v>41</v>
      </c>
      <c r="M36" s="49" t="str">
        <f t="shared" si="2"/>
        <v/>
      </c>
    </row>
    <row r="37" spans="1:13">
      <c r="A37" s="29">
        <f t="shared" si="0"/>
        <v>37</v>
      </c>
      <c r="B37" s="30">
        <f>+IF(AND(A37&lt;D$1,MOD(ABS(B36)-1,A37)=0),1+LN(ABS(B36))/LN(2),-(2^A37))</f>
        <v>-137438953472</v>
      </c>
      <c r="D37" s="18" t="str">
        <f>+IF(B37&gt;0,1+MAX(D$3:D36),"")</f>
        <v/>
      </c>
      <c r="E37" s="14" t="str">
        <f>+IF(D37&lt;=G$3,D37,"")</f>
        <v/>
      </c>
      <c r="F37" s="19" t="str">
        <f>+IF(D37&lt;=G$3,IF(AND(A37&lt;D$1,MOD(ABS(B36)-1,A37)=0),1+MAX(D$3:D36),-(2^A37)),"")</f>
        <v/>
      </c>
      <c r="G37" s="28"/>
      <c r="H37" s="20" t="str">
        <f>+IF(D37&lt;=G$3,IF(AND(A37&lt;D$1,MOD(ABS(B36)-1,A37)=0),A37,-(2^A37)),"")</f>
        <v/>
      </c>
      <c r="I37">
        <f>+MOD(MOD(2^INT(A37/2^16),I$1)*1,I$1)</f>
        <v>1</v>
      </c>
      <c r="J37">
        <f>+IF(AND(A37=I$1,MOD(ABS(J36),I$1)=1),I$1,-I37*(MOD(ABS(2*J36),I$1)))</f>
        <v>0</v>
      </c>
      <c r="K37" s="45">
        <f>+MOD(MOD(2^INT(A37/2^16),K$1)*K36,K$1)</f>
        <v>1</v>
      </c>
      <c r="L37" s="13">
        <f>+MIN(L$3:L36)-1</f>
        <v>-13</v>
      </c>
      <c r="M37" s="49">
        <f t="shared" si="2"/>
        <v>37</v>
      </c>
    </row>
    <row r="38" spans="1:13">
      <c r="A38">
        <f t="shared" si="0"/>
        <v>38</v>
      </c>
      <c r="B38" s="31">
        <f>+IF(AND(A38&lt;D$1,MOD(ABS(B37)-1,A38)=0),1+LN(ABS(B37))/LN(2),-(2^A38))</f>
        <v>-274877906944</v>
      </c>
      <c r="D38" s="18" t="str">
        <f>+IF(B38&gt;0,1+MAX(D$3:D37),"")</f>
        <v/>
      </c>
      <c r="E38" s="14" t="str">
        <f>+IF(D38&lt;=G$3,D38,"")</f>
        <v/>
      </c>
      <c r="F38" s="19" t="str">
        <f>+IF(D38&lt;=G$3,IF(AND(A38&lt;D$1,MOD(ABS(B37)-1,A38)=0),1+MAX(D$3:D37),-(2^A38)),"")</f>
        <v/>
      </c>
      <c r="G38" s="28"/>
      <c r="H38" s="20" t="str">
        <f>+IF(D38&lt;=G$3,IF(AND(A38&lt;D$1,MOD(ABS(B37)-1,A38)=0),A38,-(2^A38)),"")</f>
        <v/>
      </c>
      <c r="I38">
        <f>+MOD(MOD(2^INT(A38/2^16),I$1)*1,I$1)</f>
        <v>1</v>
      </c>
      <c r="J38">
        <f>+IF(AND(A38=I$1,MOD(ABS(J37),I$1)=1),I$1,-I38*(MOD(ABS(2*J37),I$1)))</f>
        <v>0</v>
      </c>
      <c r="K38" s="45">
        <f>+MOD(MOD(2^INT(A38/2^16),K$1)*K37,K$1)</f>
        <v>1</v>
      </c>
      <c r="L38">
        <f>+IF(AND(A38=K$1,MOD(ABS(L37),K$1)=1),K$1,K38*MOD(2^MOD(A38,2^16),K$1))</f>
        <v>35</v>
      </c>
      <c r="M38" s="49" t="str">
        <f t="shared" si="2"/>
        <v/>
      </c>
    </row>
    <row r="39" spans="1:13">
      <c r="A39">
        <f t="shared" si="0"/>
        <v>39</v>
      </c>
      <c r="B39" s="31">
        <f>+IF(AND(A39&lt;D$1,MOD(ABS(B38)-1,A39)=0),1+LN(ABS(B38))/LN(2),-(2^A39))</f>
        <v>-549755813888</v>
      </c>
      <c r="D39" s="18" t="str">
        <f>+IF(B39&gt;0,1+MAX(D$3:D38),"")</f>
        <v/>
      </c>
      <c r="E39" s="14" t="str">
        <f>+IF(D39&lt;=G$3,D39,"")</f>
        <v/>
      </c>
      <c r="F39" s="19" t="str">
        <f>+IF(D39&lt;=G$3,IF(AND(A39&lt;D$1,MOD(ABS(B38)-1,A39)=0),1+MAX(D$3:D38),-(2^A39)),"")</f>
        <v/>
      </c>
      <c r="G39" s="28"/>
      <c r="H39" s="20" t="str">
        <f>+IF(D39&lt;=G$3,IF(AND(A39&lt;D$1,MOD(ABS(B38)-1,A39)=0),A39,-(2^A39)),"")</f>
        <v/>
      </c>
      <c r="I39">
        <f>+MOD(MOD(2^INT(A39/2^16),I$1)*1,I$1)</f>
        <v>1</v>
      </c>
      <c r="J39">
        <f>+IF(AND(A39=I$1,MOD(ABS(J38),I$1)=1),I$1,-I39*(MOD(ABS(2*J38),I$1)))</f>
        <v>0</v>
      </c>
      <c r="K39" s="45">
        <f>+MOD(MOD(2^INT(A39/2^16),K$1)*K38,K$1)</f>
        <v>1</v>
      </c>
      <c r="L39">
        <f>+IF(AND(A39=K$1,MOD(ABS(L38),K$1)=1),K$1,K39*MOD(2^MOD(A39,2^16),K$1))</f>
        <v>27</v>
      </c>
      <c r="M39" s="49" t="str">
        <f t="shared" si="2"/>
        <v/>
      </c>
    </row>
    <row r="40" spans="1:13">
      <c r="A40">
        <f t="shared" si="0"/>
        <v>40</v>
      </c>
      <c r="B40" s="31">
        <f>+IF(AND(A40&lt;D$1,MOD(ABS(B39)-1,A40)=0),1+LN(ABS(B39))/LN(2),-(2^A40))</f>
        <v>-1099511627776</v>
      </c>
      <c r="D40" s="18" t="str">
        <f>+IF(B40&gt;0,1+MAX(D$3:D39),"")</f>
        <v/>
      </c>
      <c r="E40" s="14" t="str">
        <f>+IF(D40&lt;=G$3,D40,"")</f>
        <v/>
      </c>
      <c r="F40" s="19" t="str">
        <f>+IF(D40&lt;=G$3,IF(AND(A40&lt;D$1,MOD(ABS(B39)-1,A40)=0),1+MAX(D$3:D39),-(2^A40)),"")</f>
        <v/>
      </c>
      <c r="G40" s="28"/>
      <c r="H40" s="20" t="str">
        <f>+IF(D40&lt;=G$3,IF(AND(A40&lt;D$1,MOD(ABS(B39)-1,A40)=0),A40,-(2^A40)),"")</f>
        <v/>
      </c>
      <c r="I40">
        <f>+MOD(MOD(2^INT(A40/2^16),I$1)*1,I$1)</f>
        <v>1</v>
      </c>
      <c r="J40">
        <f>+IF(AND(A40=I$1,MOD(ABS(J39),I$1)=1),I$1,-I40*(MOD(ABS(2*J39),I$1)))</f>
        <v>0</v>
      </c>
      <c r="K40" s="45">
        <f>+MOD(MOD(2^INT(A40/2^16),K$1)*K39,K$1)</f>
        <v>1</v>
      </c>
      <c r="L40">
        <f>+IF(AND(A40=K$1,MOD(ABS(L39),K$1)=1),K$1,K40*MOD(2^MOD(A40,2^16),K$1))</f>
        <v>11</v>
      </c>
      <c r="M40" s="49" t="str">
        <f t="shared" si="2"/>
        <v/>
      </c>
    </row>
    <row r="41" spans="1:13">
      <c r="A41">
        <f t="shared" si="0"/>
        <v>41</v>
      </c>
      <c r="B41" s="31">
        <f>+IF(AND(A41&lt;D$1,MOD(ABS(B40)-1,A41)=0),1+LN(ABS(B40))/LN(2),-(2^A41))</f>
        <v>-2199023255552</v>
      </c>
      <c r="D41" s="18" t="str">
        <f>+IF(B41&gt;0,1+MAX(D$3:D40),"")</f>
        <v/>
      </c>
      <c r="E41" s="14" t="str">
        <f>+IF(D41&lt;=G$3,D41,"")</f>
        <v/>
      </c>
      <c r="F41" s="19" t="str">
        <f>+IF(D41&lt;=G$3,IF(AND(A41&lt;D$1,MOD(ABS(B40)-1,A41)=0),1+MAX(D$3:D40),-(2^A41)),"")</f>
        <v/>
      </c>
      <c r="G41" s="28"/>
      <c r="H41" s="20" t="str">
        <f>+IF(D41&lt;=G$3,IF(AND(A41&lt;D$1,MOD(ABS(B40)-1,A41)=0),A41,-(2^A41)),"")</f>
        <v/>
      </c>
      <c r="I41">
        <f>+MOD(MOD(2^INT(A41/2^16),I$1)*1,I$1)</f>
        <v>1</v>
      </c>
      <c r="J41">
        <f>+IF(AND(A41=I$1,MOD(ABS(J40),I$1)=1),I$1,-I41*(MOD(ABS(2*J40),I$1)))</f>
        <v>0</v>
      </c>
      <c r="K41" s="45">
        <f>+MOD(MOD(2^INT(A41/2^16),K$1)*K40,K$1)</f>
        <v>1</v>
      </c>
      <c r="L41" s="13">
        <f>+MIN(L$3:L40)-1</f>
        <v>-14</v>
      </c>
      <c r="M41" s="49">
        <f t="shared" si="2"/>
        <v>41</v>
      </c>
    </row>
    <row r="42" spans="1:13">
      <c r="A42">
        <f t="shared" si="0"/>
        <v>42</v>
      </c>
      <c r="B42" s="31">
        <f>+IF(AND(A42&lt;D$1,MOD(ABS(B41)-1,A42)=0),1+LN(ABS(B41))/LN(2),-(2^A42))</f>
        <v>-4398046511104</v>
      </c>
      <c r="D42" s="18" t="str">
        <f>+IF(B42&gt;0,1+MAX(D$3:D41),"")</f>
        <v/>
      </c>
      <c r="E42" s="14" t="str">
        <f>+IF(D42&lt;=G$3,D42,"")</f>
        <v/>
      </c>
      <c r="F42" s="19" t="str">
        <f>+IF(D42&lt;=G$3,IF(AND(A42&lt;D$1,MOD(ABS(B41)-1,A42)=0),1+MAX(D$3:D41),-(2^A42)),"")</f>
        <v/>
      </c>
      <c r="G42" s="28"/>
      <c r="H42" s="20" t="str">
        <f>+IF(D42&lt;=G$3,IF(AND(A42&lt;D$1,MOD(ABS(B41)-1,A42)=0),A42,-(2^A42)),"")</f>
        <v/>
      </c>
      <c r="I42">
        <f>+MOD(MOD(2^INT(A42/2^16),I$1)*1,I$1)</f>
        <v>1</v>
      </c>
      <c r="J42">
        <f>+IF(AND(A42=I$1,MOD(ABS(J41),I$1)=1),I$1,-I42*(MOD(ABS(2*J41),I$1)))</f>
        <v>0</v>
      </c>
      <c r="K42" s="45">
        <f>+MOD(MOD(2^INT(A42/2^16),K$1)*K41,K$1)</f>
        <v>1</v>
      </c>
      <c r="L42">
        <f>+IF(AND(A42=K$1,MOD(ABS(L41),K$1)=1),K$1,K42*MOD(2^MOD(A42,2^16),K$1))</f>
        <v>1</v>
      </c>
      <c r="M42" s="49" t="str">
        <f t="shared" si="2"/>
        <v/>
      </c>
    </row>
    <row r="43" spans="1:13">
      <c r="A43">
        <f t="shared" si="0"/>
        <v>43</v>
      </c>
      <c r="B43" s="31">
        <f>+IF(AND(A43&lt;D$1,MOD(ABS(B42)-1,A43)=0),1+LN(ABS(B42))/LN(2),-(2^A43))</f>
        <v>-8796093022208</v>
      </c>
      <c r="D43" s="18" t="str">
        <f>+IF(B43&gt;0,1+MAX(D$3:D42),"")</f>
        <v/>
      </c>
      <c r="E43" s="14" t="str">
        <f>+IF(D43&lt;=G$3,D43,"")</f>
        <v/>
      </c>
      <c r="F43" s="19" t="str">
        <f>+IF(D43&lt;=G$3,IF(AND(A43&lt;D$1,MOD(ABS(B42)-1,A43)=0),1+MAX(D$3:D42),-(2^A43)),"")</f>
        <v/>
      </c>
      <c r="G43" s="28"/>
      <c r="H43" s="20" t="str">
        <f>+IF(D43&lt;=G$3,IF(AND(A43&lt;D$1,MOD(ABS(B42)-1,A43)=0),A43,-(2^A43)),"")</f>
        <v/>
      </c>
      <c r="I43">
        <f>+MOD(MOD(2^INT(A43/2^16),I$1)*1,I$1)</f>
        <v>1</v>
      </c>
      <c r="J43">
        <f>+IF(AND(A43=I$1,MOD(ABS(J42),I$1)=1),I$1,-I43*(MOD(ABS(2*J42),I$1)))</f>
        <v>0</v>
      </c>
      <c r="K43" s="45">
        <f>+MOD(MOD(2^INT(A43/2^16),K$1)*K42,K$1)</f>
        <v>1</v>
      </c>
      <c r="L43" s="13">
        <f>+IF(AND(A43=K$1,MOD(ABS(L42),K$1)=1),MIN(L$3:L42)-1,MOD(2^INT(A43/2^16),K$1)*MOD(2^MOD(A43,2^16),K$1))</f>
        <v>-15</v>
      </c>
      <c r="M43" s="49">
        <f t="shared" si="2"/>
        <v>43</v>
      </c>
    </row>
    <row r="44" spans="1:13">
      <c r="A44">
        <f t="shared" si="0"/>
        <v>44</v>
      </c>
      <c r="B44" s="31">
        <f>+IF(AND(A44&lt;D$1,MOD(ABS(B43)-1,A44)=0),1+LN(ABS(B43))/LN(2),-(2^A44))</f>
        <v>-17592186044416</v>
      </c>
      <c r="D44" s="18" t="str">
        <f>+IF(B44&gt;0,1+MAX(D$3:D43),"")</f>
        <v/>
      </c>
      <c r="E44" s="14" t="str">
        <f>+IF(D44&lt;=G$3,D44,"")</f>
        <v/>
      </c>
      <c r="F44" s="19" t="str">
        <f>+IF(D44&lt;=G$3,IF(AND(A44&lt;D$1,MOD(ABS(B43)-1,A44)=0),1+MAX(D$3:D43),-(2^A44)),"")</f>
        <v/>
      </c>
      <c r="G44" s="28"/>
      <c r="H44" s="20" t="str">
        <f>+IF(D44&lt;=G$3,IF(AND(A44&lt;D$1,MOD(ABS(B43)-1,A44)=0),A44,-(2^A44)),"")</f>
        <v/>
      </c>
      <c r="I44">
        <f>+MOD(MOD(2^INT(A44/2^16),I$1)*1,I$1)</f>
        <v>1</v>
      </c>
      <c r="J44">
        <f>+IF(AND(A44=I$1,MOD(ABS(J43),I$1)=1),I$1,-I44*(MOD(ABS(2*J43),I$1)))</f>
        <v>0</v>
      </c>
      <c r="K44" s="45">
        <f>+MOD(MOD(2^INT(A44/2^16),K$1)*K43,K$1)</f>
        <v>1</v>
      </c>
      <c r="L44">
        <f>+IF(AND(A44=K$1,MOD(ABS(L43),K$1)=1),K$1,K44*MOD(2^MOD(A44,2^16),K$1))</f>
        <v>4</v>
      </c>
      <c r="M44" s="49" t="str">
        <f t="shared" si="2"/>
        <v/>
      </c>
    </row>
    <row r="45" spans="1:13">
      <c r="A45">
        <f t="shared" si="0"/>
        <v>45</v>
      </c>
      <c r="B45" s="31">
        <f>+IF(AND(A45&lt;D$1,MOD(ABS(B44)-1,A45)=0),1+LN(ABS(B44))/LN(2),-(2^A45))</f>
        <v>-35184372088832</v>
      </c>
      <c r="D45" s="18" t="str">
        <f>+IF(B45&gt;0,1+MAX(D$3:D44),"")</f>
        <v/>
      </c>
      <c r="E45" s="14" t="str">
        <f>+IF(D45&lt;=G$3,D45,"")</f>
        <v/>
      </c>
      <c r="F45" s="19" t="str">
        <f>+IF(D45&lt;=G$3,IF(AND(A45&lt;D$1,MOD(ABS(B44)-1,A45)=0),1+MAX(D$3:D44),-(2^A45)),"")</f>
        <v/>
      </c>
      <c r="G45" s="28"/>
      <c r="H45" s="20" t="str">
        <f>+IF(D45&lt;=G$3,IF(AND(A45&lt;D$1,MOD(ABS(B44)-1,A45)=0),A45,-(2^A45)),"")</f>
        <v/>
      </c>
      <c r="I45">
        <f>+MOD(MOD(2^INT(A45/2^16),I$1)*1,I$1)</f>
        <v>1</v>
      </c>
      <c r="J45">
        <f>+IF(AND(A45=I$1,MOD(ABS(J44),I$1)=1),I$1,-I45*(MOD(ABS(2*J44),I$1)))</f>
        <v>0</v>
      </c>
      <c r="K45" s="45">
        <f>+MOD(MOD(2^INT(A45/2^16),K$1)*K44,K$1)</f>
        <v>1</v>
      </c>
      <c r="L45">
        <f>+IF(AND(A45=K$1,MOD(ABS(L44),K$1)=1),K$1,K45*MOD(2^MOD(A45,2^16),K$1))</f>
        <v>8</v>
      </c>
      <c r="M45" s="49" t="str">
        <f t="shared" si="2"/>
        <v/>
      </c>
    </row>
    <row r="46" spans="1:13">
      <c r="A46">
        <f t="shared" si="0"/>
        <v>46</v>
      </c>
      <c r="B46" s="31">
        <f>+IF(AND(A46&lt;D$1,MOD(ABS(B45)-1,A46)=0),1+LN(ABS(B45))/LN(2),-(2^A46))</f>
        <v>-70368744177664</v>
      </c>
      <c r="D46" s="18" t="str">
        <f>+IF(B46&gt;0,1+MAX(D$3:D45),"")</f>
        <v/>
      </c>
      <c r="E46" s="14" t="str">
        <f>+IF(D46&lt;=G$3,D46,"")</f>
        <v/>
      </c>
      <c r="F46" s="19" t="str">
        <f>+IF(D46&lt;=G$3,IF(AND(A46&lt;D$1,MOD(ABS(B45)-1,A46)=0),1+MAX(D$3:D45),-(2^A46)),"")</f>
        <v/>
      </c>
      <c r="G46" s="28"/>
      <c r="H46" s="20" t="str">
        <f>+IF(D46&lt;=G$3,IF(AND(A46&lt;D$1,MOD(ABS(B45)-1,A46)=0),A46,-(2^A46)),"")</f>
        <v/>
      </c>
      <c r="I46">
        <f>+MOD(MOD(2^INT(A46/2^16),I$1)*1,I$1)</f>
        <v>1</v>
      </c>
      <c r="J46">
        <f>+IF(AND(A46=I$1,MOD(ABS(J45),I$1)=1),I$1,-I46*(MOD(ABS(2*J45),I$1)))</f>
        <v>0</v>
      </c>
      <c r="K46" s="45">
        <f>+MOD(MOD(2^INT(A46/2^16),K$1)*K45,K$1)</f>
        <v>1</v>
      </c>
      <c r="L46">
        <f>+IF(AND(A46=K$1,MOD(ABS(L45),K$1)=1),K$1,K46*MOD(2^MOD(A46,2^16),K$1))</f>
        <v>16</v>
      </c>
      <c r="M46" s="49" t="str">
        <f t="shared" si="2"/>
        <v/>
      </c>
    </row>
    <row r="47" spans="1:13">
      <c r="A47">
        <f t="shared" si="0"/>
        <v>47</v>
      </c>
      <c r="B47" s="31">
        <f>+IF(AND(A47&lt;D$1,MOD(ABS(B46)-1,A47)=0),1+LN(ABS(B46))/LN(2),-(2^A47))</f>
        <v>-140737488355328</v>
      </c>
      <c r="D47" s="18" t="str">
        <f>+IF(B47&gt;0,1+MAX(D$3:D46),"")</f>
        <v/>
      </c>
      <c r="E47" s="14" t="str">
        <f>+IF(D47&lt;=G$3,D47,"")</f>
        <v/>
      </c>
      <c r="F47" s="19" t="str">
        <f>+IF(D47&lt;=G$3,IF(AND(A47&lt;D$1,MOD(ABS(B46)-1,A47)=0),1+MAX(D$3:D46),-(2^A47)),"")</f>
        <v/>
      </c>
      <c r="G47" s="28"/>
      <c r="H47" s="20" t="str">
        <f>+IF(D47&lt;=G$3,IF(AND(A47&lt;D$1,MOD(ABS(B46)-1,A47)=0),A47,-(2^A47)),"")</f>
        <v/>
      </c>
      <c r="I47">
        <f>+MOD(MOD(2^INT(A47/2^16),I$1)*1,I$1)</f>
        <v>1</v>
      </c>
      <c r="J47">
        <f>+IF(AND(A47=I$1,MOD(ABS(J46),I$1)=1),I$1,-I47*(MOD(ABS(2*J46),I$1)))</f>
        <v>0</v>
      </c>
      <c r="K47" s="45">
        <f>+MOD(MOD(2^INT(A47/2^16),K$1)*K46,K$1)</f>
        <v>1</v>
      </c>
      <c r="L47">
        <f>+IF(AND(A47=K$1,MOD(ABS(L46),K$1)=1),K$1,K47*MOD(2^MOD(A47,2^16),K$1))</f>
        <v>32</v>
      </c>
      <c r="M47" s="49" t="str">
        <f t="shared" si="2"/>
        <v/>
      </c>
    </row>
    <row r="48" spans="1:13">
      <c r="A48">
        <f t="shared" si="0"/>
        <v>48</v>
      </c>
      <c r="B48" s="31">
        <f>+IF(AND(A48&lt;D$1,MOD(ABS(B47)-1,A48)=0),1+LN(ABS(B47))/LN(2),-(2^A48))</f>
        <v>-281474976710656</v>
      </c>
      <c r="D48" s="18" t="str">
        <f>+IF(B48&gt;0,1+MAX(D$3:D47),"")</f>
        <v/>
      </c>
      <c r="E48" s="14" t="str">
        <f>+IF(D48&lt;=G$3,D48,"")</f>
        <v/>
      </c>
      <c r="F48" s="19" t="str">
        <f>+IF(D48&lt;=G$3,IF(AND(A48&lt;D$1,MOD(ABS(B47)-1,A48)=0),1+MAX(D$3:D47),-(2^A48)),"")</f>
        <v/>
      </c>
      <c r="G48" s="28"/>
      <c r="H48" s="20" t="str">
        <f>+IF(D48&lt;=G$3,IF(AND(A48&lt;D$1,MOD(ABS(B47)-1,A48)=0),A48,-(2^A48)),"")</f>
        <v/>
      </c>
      <c r="I48">
        <f>+MOD(MOD(2^INT(A48/2^16),I$1)*1,I$1)</f>
        <v>1</v>
      </c>
      <c r="J48">
        <f>+IF(AND(A48=I$1,MOD(ABS(J47),I$1)=1),I$1,-I48*(MOD(ABS(2*J47),I$1)))</f>
        <v>0</v>
      </c>
      <c r="K48" s="45">
        <f>+MOD(MOD(2^INT(A48/2^16),K$1)*K47,K$1)</f>
        <v>1</v>
      </c>
      <c r="L48">
        <f>+IF(AND(A48=K$1,MOD(ABS(L47),K$1)=1),K$1,K48*MOD(2^MOD(A48,2^16),K$1))</f>
        <v>21</v>
      </c>
      <c r="M48" s="49" t="str">
        <f t="shared" si="2"/>
        <v/>
      </c>
    </row>
    <row r="49" spans="1:13">
      <c r="A49">
        <f t="shared" si="0"/>
        <v>49</v>
      </c>
      <c r="B49" s="31">
        <f>+IF(AND(A49&lt;D$1,MOD(ABS(B48)-1,A49)=0),1+LN(ABS(B48))/LN(2),-(2^A49))</f>
        <v>-562949953421312</v>
      </c>
      <c r="D49" s="18" t="str">
        <f>+IF(B49&gt;0,1+MAX(D$3:D48),"")</f>
        <v/>
      </c>
      <c r="E49" s="14" t="str">
        <f>+IF(D49&lt;=G$3,D49,"")</f>
        <v/>
      </c>
      <c r="F49" s="19" t="str">
        <f>+IF(D49&lt;=G$3,IF(AND(A49&lt;D$1,MOD(ABS(B48)-1,A49)=0),1+MAX(D$3:D48),-(2^A49)),"")</f>
        <v/>
      </c>
      <c r="G49" s="28"/>
      <c r="H49" s="20" t="str">
        <f>+IF(D49&lt;=G$3,IF(AND(A49&lt;D$1,MOD(ABS(B48)-1,A49)=0),A49,-(2^A49)),"")</f>
        <v/>
      </c>
      <c r="I49">
        <f>+MOD(MOD(2^INT(A49/2^16),I$1)*1,I$1)</f>
        <v>1</v>
      </c>
      <c r="J49">
        <f>+IF(AND(A49=I$1,MOD(ABS(J48),I$1)=1),I$1,-I49*(MOD(ABS(2*J48),I$1)))</f>
        <v>0</v>
      </c>
      <c r="K49" s="45">
        <f>+MOD(MOD(2^INT(A49/2^16),K$1)*K48,K$1)</f>
        <v>1</v>
      </c>
      <c r="L49">
        <f>+IF(AND(A49=K$1,MOD(ABS(L48),K$1)=1),K$1,K49*MOD(2^MOD(A49,2^16),K$1))</f>
        <v>42</v>
      </c>
      <c r="M49" s="49" t="str">
        <f t="shared" si="2"/>
        <v/>
      </c>
    </row>
    <row r="50" spans="1:13">
      <c r="A50">
        <f t="shared" si="0"/>
        <v>50</v>
      </c>
      <c r="B50" s="31">
        <f>+IF(AND(A50&lt;D$1,MOD(ABS(B49)-1,A50)=0),1+LN(ABS(B49))/LN(2),-(2^A50))</f>
        <v>-1125899906842620</v>
      </c>
      <c r="D50" s="18" t="str">
        <f>+IF(B50&gt;0,1+MAX(D$3:D49),"")</f>
        <v/>
      </c>
      <c r="E50" s="14" t="str">
        <f>+IF(D50&lt;=G$3,D50,"")</f>
        <v/>
      </c>
      <c r="F50" s="19" t="str">
        <f>+IF(D50&lt;=G$3,IF(AND(A50&lt;D$1,MOD(ABS(B49)-1,A50)=0),1+MAX(D$3:D49),-(2^A50)),"")</f>
        <v/>
      </c>
      <c r="G50" s="28"/>
      <c r="H50" s="20" t="str">
        <f>+IF(D50&lt;=G$3,IF(AND(A50&lt;D$1,MOD(ABS(B49)-1,A50)=0),A50,-(2^A50)),"")</f>
        <v/>
      </c>
      <c r="I50">
        <f>+MOD(MOD(2^INT(A50/2^16),I$1)*1,I$1)</f>
        <v>1</v>
      </c>
      <c r="J50">
        <f>+IF(AND(A50=I$1,MOD(ABS(J49),I$1)=1),I$1,-I50*(MOD(ABS(2*J49),I$1)))</f>
        <v>0</v>
      </c>
      <c r="K50" s="45">
        <f>+MOD(MOD(2^INT(A50/2^16),K$1)*K49,K$1)</f>
        <v>1</v>
      </c>
      <c r="L50">
        <f>+IF(AND(A50=K$1,MOD(ABS(L49),K$1)=1),K$1,K50*MOD(2^MOD(A50,2^16),K$1))</f>
        <v>41</v>
      </c>
      <c r="M50" s="49" t="str">
        <f t="shared" si="2"/>
        <v/>
      </c>
    </row>
    <row r="51" spans="1:13">
      <c r="A51">
        <f t="shared" si="0"/>
        <v>51</v>
      </c>
      <c r="B51" s="31">
        <f>+IF(AND(A51&lt;D$1,MOD(ABS(B50)-1,A51)=0),1+LN(ABS(B50))/LN(2),-(2^A51))</f>
        <v>-2251799813685250</v>
      </c>
      <c r="D51" s="18" t="str">
        <f>+IF(B51&gt;0,1+MAX(D$3:D50),"")</f>
        <v/>
      </c>
      <c r="E51" s="14" t="str">
        <f>+IF(D51&lt;=G$3,D51,"")</f>
        <v/>
      </c>
      <c r="F51" s="19" t="str">
        <f>+IF(D51&lt;=G$3,IF(AND(A51&lt;D$1,MOD(ABS(B50)-1,A51)=0),1+MAX(D$3:D50),-(2^A51)),"")</f>
        <v/>
      </c>
      <c r="G51" s="28"/>
      <c r="H51" s="20" t="str">
        <f>+IF(D51&lt;=G$3,IF(AND(A51&lt;D$1,MOD(ABS(B50)-1,A51)=0),A51,-(2^A51)),"")</f>
        <v/>
      </c>
      <c r="I51">
        <f>+MOD(MOD(2^INT(A51/2^16),I$1)*1,I$1)</f>
        <v>1</v>
      </c>
      <c r="J51">
        <f>+IF(AND(A51=I$1,MOD(ABS(J50),I$1)=1),I$1,-I51*(MOD(ABS(2*J50),I$1)))</f>
        <v>0</v>
      </c>
      <c r="K51" s="45">
        <f>+MOD(MOD(2^INT(A51/2^16),K$1)*K50,K$1)</f>
        <v>1</v>
      </c>
      <c r="L51">
        <f>+IF(AND(A51=K$1,MOD(ABS(L50),K$1)=1),K$1,K51*MOD(2^MOD(A51,2^16),K$1))</f>
        <v>39</v>
      </c>
      <c r="M51" s="49" t="str">
        <f t="shared" si="2"/>
        <v/>
      </c>
    </row>
    <row r="52" spans="1:13">
      <c r="A52">
        <f t="shared" si="0"/>
        <v>52</v>
      </c>
      <c r="B52" s="31">
        <f>+IF(AND(A52&lt;D$1,MOD(ABS(B51)-1,A52)=0),1+LN(ABS(B51))/LN(2),-(2^A52))</f>
        <v>-4503599627370500</v>
      </c>
      <c r="D52" s="18" t="str">
        <f>+IF(B52&gt;0,1+MAX(D$3:D51),"")</f>
        <v/>
      </c>
      <c r="E52" s="14" t="str">
        <f>+IF(D52&lt;=G$3,D52,"")</f>
        <v/>
      </c>
      <c r="F52" s="19" t="str">
        <f>+IF(D52&lt;=G$3,IF(AND(A52&lt;D$1,MOD(ABS(B51)-1,A52)=0),1+MAX(D$3:D51),-(2^A52)),"")</f>
        <v/>
      </c>
      <c r="G52" s="28"/>
      <c r="H52" s="20" t="str">
        <f>+IF(D52&lt;=G$3,IF(AND(A52&lt;D$1,MOD(ABS(B51)-1,A52)=0),A52,-(2^A52)),"")</f>
        <v/>
      </c>
      <c r="I52">
        <f>+MOD(MOD(2^INT(A52/2^16),I$1)*1,I$1)</f>
        <v>1</v>
      </c>
      <c r="J52">
        <f>+IF(AND(A52=I$1,MOD(ABS(J51),I$1)=1),I$1,-I52*(MOD(ABS(2*J51),I$1)))</f>
        <v>0</v>
      </c>
      <c r="K52" s="45">
        <f>+MOD(MOD(2^INT(A52/2^16),K$1)*K51,K$1)</f>
        <v>1</v>
      </c>
      <c r="L52">
        <f>+IF(AND(A52=K$1,MOD(ABS(L51),K$1)=1),K$1,K52*MOD(2^MOD(A52,2^16),K$1))</f>
        <v>35</v>
      </c>
      <c r="M52" s="49" t="str">
        <f t="shared" si="2"/>
        <v/>
      </c>
    </row>
    <row r="53" spans="1:13">
      <c r="A53">
        <f t="shared" si="0"/>
        <v>53</v>
      </c>
      <c r="B53" s="31">
        <f>+IF(AND(A53&lt;D$1,MOD(ABS(B52)-1,A53)=0),1+LN(ABS(B52))/LN(2),-(2^A53))</f>
        <v>-9007199254740990</v>
      </c>
      <c r="D53" s="18" t="str">
        <f>+IF(B53&gt;0,1+MAX(D$3:D52),"")</f>
        <v/>
      </c>
      <c r="E53" s="14" t="str">
        <f>+IF(D53&lt;=G$3,D53,"")</f>
        <v/>
      </c>
      <c r="F53" s="19" t="str">
        <f>+IF(D53&lt;=G$3,IF(AND(A53&lt;D$1,MOD(ABS(B52)-1,A53)=0),1+MAX(D$3:D52),-(2^A53)),"")</f>
        <v/>
      </c>
      <c r="G53" s="28"/>
      <c r="H53" s="20" t="str">
        <f>+IF(D53&lt;=G$3,IF(AND(A53&lt;D$1,MOD(ABS(B52)-1,A53)=0),A53,-(2^A53)),"")</f>
        <v/>
      </c>
      <c r="I53">
        <f>+MOD(MOD(2^INT(A53/2^16),I$1)*1,I$1)</f>
        <v>1</v>
      </c>
      <c r="J53">
        <f>+IF(AND(A53=I$1,MOD(ABS(J52),I$1)=1),I$1,-I53*(MOD(ABS(2*J52),I$1)))</f>
        <v>0</v>
      </c>
      <c r="K53" s="45">
        <f>+MOD(MOD(2^INT(A53/2^16),K$1)*K52,K$1)</f>
        <v>1</v>
      </c>
      <c r="L53">
        <f>+IF(AND(A53=K$1,MOD(ABS(L52),K$1)=1),K$1,K53*MOD(2^MOD(A53,2^16),K$1))</f>
        <v>27</v>
      </c>
      <c r="M53" s="49" t="str">
        <f t="shared" si="2"/>
        <v/>
      </c>
    </row>
    <row r="54" spans="1:13">
      <c r="A54">
        <f t="shared" si="0"/>
        <v>54</v>
      </c>
      <c r="B54" s="31">
        <f>+IF(AND(A54&lt;D$1,MOD(ABS(B53)-1,A54)=0),1+LN(ABS(B53))/LN(2),-(2^A54))</f>
        <v>-1.8014398509482e+16</v>
      </c>
      <c r="D54" s="18" t="str">
        <f>+IF(B54&gt;0,1+MAX(D$3:D53),"")</f>
        <v/>
      </c>
      <c r="E54" s="14" t="str">
        <f>+IF(D54&lt;=G$3,D54,"")</f>
        <v/>
      </c>
      <c r="F54" s="19" t="str">
        <f>+IF(D54&lt;=G$3,IF(AND(A54&lt;D$1,MOD(ABS(B53)-1,A54)=0),1+MAX(D$3:D53),-(2^A54)),"")</f>
        <v/>
      </c>
      <c r="G54" s="28"/>
      <c r="H54" s="20" t="str">
        <f>+IF(D54&lt;=G$3,IF(AND(A54&lt;D$1,MOD(ABS(B53)-1,A54)=0),A54,-(2^A54)),"")</f>
        <v/>
      </c>
      <c r="I54">
        <f>+MOD(MOD(2^INT(A54/2^16),I$1)*1,I$1)</f>
        <v>1</v>
      </c>
      <c r="J54">
        <f>+IF(AND(A54=I$1,MOD(ABS(J53),I$1)=1),I$1,-I54*(MOD(ABS(2*J53),I$1)))</f>
        <v>0</v>
      </c>
      <c r="K54" s="45">
        <f>+MOD(MOD(2^INT(A54/2^16),K$1)*K53,K$1)</f>
        <v>1</v>
      </c>
      <c r="L54">
        <f>+IF(AND(A54=K$1,MOD(ABS(L53),K$1)=1),K$1,K54*MOD(2^MOD(A54,2^16),K$1))</f>
        <v>12</v>
      </c>
      <c r="M54" s="49" t="str">
        <f t="shared" si="2"/>
        <v/>
      </c>
    </row>
    <row r="55" spans="1:13">
      <c r="A55">
        <f t="shared" si="0"/>
        <v>55</v>
      </c>
      <c r="B55" s="31">
        <f>+IF(AND(A55&lt;D$1,MOD(ABS(B54)-1,A55)=0),1+LN(ABS(B54))/LN(2),-(2^A55))</f>
        <v>-3.6028797018964e+16</v>
      </c>
      <c r="D55" s="18" t="str">
        <f>+IF(B55&gt;0,1+MAX(D$3:D54),"")</f>
        <v/>
      </c>
      <c r="E55" s="14" t="str">
        <f>+IF(D55&lt;=G$3,D55,"")</f>
        <v/>
      </c>
      <c r="F55" s="19" t="str">
        <f>+IF(D55&lt;=G$3,IF(AND(A55&lt;D$1,MOD(ABS(B54)-1,A55)=0),1+MAX(D$3:D54),-(2^A55)),"")</f>
        <v/>
      </c>
      <c r="G55" s="28"/>
      <c r="H55" s="20" t="str">
        <f>+IF(D55&lt;=G$3,IF(AND(A55&lt;D$1,MOD(ABS(B54)-1,A55)=0),A55,-(2^A55)),"")</f>
        <v/>
      </c>
      <c r="I55">
        <f>+MOD(MOD(2^INT(A55/2^16),I$1)*1,I$1)</f>
        <v>1</v>
      </c>
      <c r="J55">
        <f>+IF(AND(A55=I$1,MOD(ABS(J54),I$1)=1),I$1,-I55*(MOD(ABS(2*J54),I$1)))</f>
        <v>0</v>
      </c>
      <c r="K55" s="45">
        <f>+MOD(MOD(2^INT(A55/2^16),K$1)*K54,K$1)</f>
        <v>1</v>
      </c>
      <c r="L55">
        <f>+IF(AND(A55=K$1,MOD(ABS(L54),K$1)=1),K$1,K55*MOD(2^MOD(A55,2^16),K$1))</f>
        <v>0</v>
      </c>
      <c r="M55" s="49" t="str">
        <f t="shared" si="2"/>
        <v/>
      </c>
    </row>
    <row r="56" spans="1:13">
      <c r="A56">
        <f t="shared" si="0"/>
        <v>56</v>
      </c>
      <c r="B56" s="31">
        <f>+IF(AND(A56&lt;D$1,MOD(ABS(B55)-1,A56)=0),1+LN(ABS(B55))/LN(2),-(2^A56))</f>
        <v>-7.20575940379279e+16</v>
      </c>
      <c r="D56" s="18" t="str">
        <f>+IF(B56&gt;0,1+MAX(D$3:D55),"")</f>
        <v/>
      </c>
      <c r="E56" s="14" t="str">
        <f>+IF(D56&lt;=G$3,D56,"")</f>
        <v/>
      </c>
      <c r="F56" s="19" t="str">
        <f>+IF(D56&lt;=G$3,IF(AND(A56&lt;D$1,MOD(ABS(B55)-1,A56)=0),1+MAX(D$3:D55),-(2^A56)),"")</f>
        <v/>
      </c>
      <c r="G56" s="28"/>
      <c r="H56" s="20" t="str">
        <f>+IF(D56&lt;=G$3,IF(AND(A56&lt;D$1,MOD(ABS(B55)-1,A56)=0),A56,-(2^A56)),"")</f>
        <v/>
      </c>
      <c r="I56">
        <f>+MOD(MOD(2^INT(A56/2^16),I$1)*1,I$1)</f>
        <v>1</v>
      </c>
      <c r="J56">
        <f>+IF(AND(A56=I$1,MOD(ABS(J55),I$1)=1),I$1,-I56*(MOD(ABS(2*J55),I$1)))</f>
        <v>0</v>
      </c>
      <c r="K56" s="45">
        <f>+MOD(MOD(2^INT(A56/2^16),K$1)*K55,K$1)</f>
        <v>1</v>
      </c>
      <c r="L56">
        <f>+IF(AND(A56=K$1,MOD(ABS(L55),K$1)=1),K$1,K56*MOD(2^MOD(A56,2^16),K$1))</f>
        <v>0</v>
      </c>
      <c r="M56" s="49" t="str">
        <f t="shared" si="2"/>
        <v/>
      </c>
    </row>
    <row r="57" spans="1:13">
      <c r="A57">
        <f t="shared" si="0"/>
        <v>57</v>
      </c>
      <c r="B57" s="31">
        <f>+IF(AND(A57&lt;D$1,MOD(ABS(B56)-1,A57)=0),1+LN(ABS(B56))/LN(2),-(2^A57))</f>
        <v>-1.44115188075856e+17</v>
      </c>
      <c r="D57" s="18" t="str">
        <f>+IF(B57&gt;0,1+MAX(D$3:D56),"")</f>
        <v/>
      </c>
      <c r="E57" s="14" t="str">
        <f>+IF(D57&lt;=G$3,D57,"")</f>
        <v/>
      </c>
      <c r="F57" s="19" t="str">
        <f>+IF(D57&lt;=G$3,IF(AND(A57&lt;D$1,MOD(ABS(B56)-1,A57)=0),1+MAX(D$3:D56),-(2^A57)),"")</f>
        <v/>
      </c>
      <c r="G57" s="28"/>
      <c r="H57" s="20" t="str">
        <f>+IF(D57&lt;=G$3,IF(AND(A57&lt;D$1,MOD(ABS(B56)-1,A57)=0),A57,-(2^A57)),"")</f>
        <v/>
      </c>
      <c r="I57">
        <f>+MOD(MOD(2^INT(A57/2^16),I$1)*1,I$1)</f>
        <v>1</v>
      </c>
      <c r="J57">
        <f>+IF(AND(A57=I$1,MOD(ABS(J56),I$1)=1),I$1,-I57*(MOD(ABS(2*J56),I$1)))</f>
        <v>0</v>
      </c>
      <c r="K57" s="45">
        <f>+MOD(MOD(2^INT(A57/2^16),K$1)*K56,K$1)</f>
        <v>1</v>
      </c>
      <c r="L57">
        <f>+IF(AND(A57=K$1,MOD(ABS(L56),K$1)=1),K$1,K57*MOD(2^MOD(A57,2^16),K$1))</f>
        <v>0</v>
      </c>
      <c r="M57" s="49" t="str">
        <f t="shared" si="2"/>
        <v/>
      </c>
    </row>
    <row r="58" spans="1:13">
      <c r="A58">
        <f t="shared" si="0"/>
        <v>58</v>
      </c>
      <c r="B58" s="31">
        <f>+IF(AND(A58&lt;D$1,MOD(ABS(B57)-1,A58)=0),1+LN(ABS(B57))/LN(2),-(2^A58))</f>
        <v>-2.88230376151712e+17</v>
      </c>
      <c r="D58" s="18" t="str">
        <f>+IF(B58&gt;0,1+MAX(D$3:D57),"")</f>
        <v/>
      </c>
      <c r="E58" s="14" t="str">
        <f>+IF(D58&lt;=G$3,D58,"")</f>
        <v/>
      </c>
      <c r="F58" s="19" t="str">
        <f>+IF(D58&lt;=G$3,IF(AND(A58&lt;D$1,MOD(ABS(B57)-1,A58)=0),1+MAX(D$3:D57),-(2^A58)),"")</f>
        <v/>
      </c>
      <c r="G58" s="28"/>
      <c r="H58" s="20" t="str">
        <f>+IF(D58&lt;=G$3,IF(AND(A58&lt;D$1,MOD(ABS(B57)-1,A58)=0),A58,-(2^A58)),"")</f>
        <v/>
      </c>
      <c r="I58">
        <f>+MOD(MOD(2^INT(A58/2^16),I$1)*1,I$1)</f>
        <v>1</v>
      </c>
      <c r="J58">
        <f>+IF(AND(A58=I$1,MOD(ABS(J57),I$1)=1),I$1,-I58*(MOD(ABS(2*J57),I$1)))</f>
        <v>0</v>
      </c>
      <c r="K58" s="45">
        <f>+MOD(MOD(2^INT(A58/2^16),K$1)*K57,K$1)</f>
        <v>1</v>
      </c>
      <c r="L58">
        <f>+IF(AND(A58=K$1,MOD(ABS(L57),K$1)=1),K$1,K58*MOD(2^MOD(A58,2^16),K$1))</f>
        <v>0</v>
      </c>
      <c r="M58" s="49" t="str">
        <f t="shared" si="2"/>
        <v/>
      </c>
    </row>
    <row r="59" spans="1:13">
      <c r="A59">
        <f t="shared" si="0"/>
        <v>59</v>
      </c>
      <c r="B59" s="31">
        <f>+IF(AND(A59&lt;D$1,MOD(ABS(B58)-1,A59)=0),1+LN(ABS(B58))/LN(2),-(2^A59))</f>
        <v>-5.76460752303423e+17</v>
      </c>
      <c r="D59" s="18" t="str">
        <f>+IF(B59&gt;0,1+MAX(D$3:D58),"")</f>
        <v/>
      </c>
      <c r="E59" s="14" t="str">
        <f>+IF(D59&lt;=G$3,D59,"")</f>
        <v/>
      </c>
      <c r="F59" s="19" t="str">
        <f>+IF(D59&lt;=G$3,IF(AND(A59&lt;D$1,MOD(ABS(B58)-1,A59)=0),1+MAX(D$3:D58),-(2^A59)),"")</f>
        <v/>
      </c>
      <c r="G59" s="28"/>
      <c r="H59" s="20" t="str">
        <f>+IF(D59&lt;=G$3,IF(AND(A59&lt;D$1,MOD(ABS(B58)-1,A59)=0),A59,-(2^A59)),"")</f>
        <v/>
      </c>
      <c r="I59">
        <f>+MOD(MOD(2^INT(A59/2^16),I$1)*1,I$1)</f>
        <v>1</v>
      </c>
      <c r="J59">
        <f>+IF(AND(A59=I$1,MOD(ABS(J58),I$1)=1),I$1,-I59*(MOD(ABS(2*J58),I$1)))</f>
        <v>0</v>
      </c>
      <c r="K59" s="45">
        <f>+MOD(MOD(2^INT(A59/2^16),K$1)*K58,K$1)</f>
        <v>1</v>
      </c>
      <c r="L59">
        <f>+IF(AND(A59=K$1,MOD(ABS(L58),K$1)=1),K$1,K59*MOD(2^MOD(A59,2^16),K$1))</f>
        <v>0</v>
      </c>
      <c r="M59" s="49" t="str">
        <f t="shared" si="2"/>
        <v/>
      </c>
    </row>
    <row r="60" spans="1:13">
      <c r="A60">
        <f t="shared" si="0"/>
        <v>60</v>
      </c>
      <c r="B60" s="31">
        <f>+IF(AND(A60&lt;D$1,MOD(ABS(B59)-1,A60)=0),1+LN(ABS(B59))/LN(2),-(2^A60))</f>
        <v>-1.15292150460685e+18</v>
      </c>
      <c r="D60" s="18" t="str">
        <f>+IF(B60&gt;0,1+MAX(D$3:D59),"")</f>
        <v/>
      </c>
      <c r="E60" s="14" t="str">
        <f>+IF(D60&lt;=G$3,D60,"")</f>
        <v/>
      </c>
      <c r="F60" s="19" t="str">
        <f>+IF(D60&lt;=G$3,IF(AND(A60&lt;D$1,MOD(ABS(B59)-1,A60)=0),1+MAX(D$3:D59),-(2^A60)),"")</f>
        <v/>
      </c>
      <c r="G60" s="28"/>
      <c r="H60" s="20" t="str">
        <f>+IF(D60&lt;=G$3,IF(AND(A60&lt;D$1,MOD(ABS(B59)-1,A60)=0),A60,-(2^A60)),"")</f>
        <v/>
      </c>
      <c r="I60">
        <f>+MOD(MOD(2^INT(A60/2^16),I$1)*1,I$1)</f>
        <v>1</v>
      </c>
      <c r="J60">
        <f>+IF(AND(A60=I$1,MOD(ABS(J59),I$1)=1),I$1,-I60*(MOD(ABS(2*J59),I$1)))</f>
        <v>0</v>
      </c>
      <c r="K60" s="45">
        <f>+MOD(MOD(2^INT(A60/2^16),K$1)*K59,K$1)</f>
        <v>1</v>
      </c>
      <c r="L60">
        <f>+IF(AND(A60=K$1,MOD(ABS(L59),K$1)=1),K$1,K60*MOD(2^MOD(A60,2^16),K$1))</f>
        <v>0</v>
      </c>
      <c r="M60" s="49" t="str">
        <f t="shared" si="2"/>
        <v/>
      </c>
    </row>
    <row r="61" spans="1:13">
      <c r="A61">
        <f t="shared" si="0"/>
        <v>61</v>
      </c>
      <c r="B61" s="31">
        <f>+IF(AND(A61&lt;D$1,MOD(ABS(B60)-1,A61)=0),1+LN(ABS(B60))/LN(2),-(2^A61))</f>
        <v>-2.30584300921369e+18</v>
      </c>
      <c r="D61" s="18" t="str">
        <f>+IF(B61&gt;0,1+MAX(D$3:D60),"")</f>
        <v/>
      </c>
      <c r="E61" s="14" t="str">
        <f>+IF(D61&lt;=G$3,D61,"")</f>
        <v/>
      </c>
      <c r="F61" s="19" t="str">
        <f>+IF(D61&lt;=G$3,IF(AND(A61&lt;D$1,MOD(ABS(B60)-1,A61)=0),1+MAX(D$3:D60),-(2^A61)),"")</f>
        <v/>
      </c>
      <c r="G61" s="28"/>
      <c r="H61" s="20" t="str">
        <f>+IF(D61&lt;=G$3,IF(AND(A61&lt;D$1,MOD(ABS(B60)-1,A61)=0),A61,-(2^A61)),"")</f>
        <v/>
      </c>
      <c r="I61">
        <f>+MOD(MOD(2^INT(A61/2^16),I$1)*1,I$1)</f>
        <v>1</v>
      </c>
      <c r="J61">
        <f>+IF(AND(A61=I$1,MOD(ABS(J60),I$1)=1),I$1,-I61*(MOD(ABS(2*J60),I$1)))</f>
        <v>0</v>
      </c>
      <c r="K61" s="45">
        <f>+MOD(MOD(2^INT(A61/2^16),K$1)*K60,K$1)</f>
        <v>1</v>
      </c>
      <c r="L61">
        <f>+IF(AND(A61=K$1,MOD(ABS(L60),K$1)=1),K$1,K61*MOD(2^MOD(A61,2^16),K$1))</f>
        <v>0</v>
      </c>
      <c r="M61" s="49" t="str">
        <f t="shared" si="2"/>
        <v/>
      </c>
    </row>
    <row r="62" spans="1:13">
      <c r="A62">
        <f t="shared" si="0"/>
        <v>62</v>
      </c>
      <c r="B62" s="31">
        <f>+IF(AND(A62&lt;D$1,MOD(ABS(B61)-1,A62)=0),1+LN(ABS(B61))/LN(2),-(2^A62))</f>
        <v>-4.61168601842739e+18</v>
      </c>
      <c r="D62" s="18" t="str">
        <f>+IF(B62&gt;0,1+MAX(D$3:D61),"")</f>
        <v/>
      </c>
      <c r="E62" s="14" t="str">
        <f>+IF(D62&lt;=G$3,D62,"")</f>
        <v/>
      </c>
      <c r="F62" s="19" t="str">
        <f>+IF(D62&lt;=G$3,IF(AND(A62&lt;D$1,MOD(ABS(B61)-1,A62)=0),1+MAX(D$3:D61),-(2^A62)),"")</f>
        <v/>
      </c>
      <c r="G62" s="28"/>
      <c r="H62" s="20" t="str">
        <f>+IF(D62&lt;=G$3,IF(AND(A62&lt;D$1,MOD(ABS(B61)-1,A62)=0),A62,-(2^A62)),"")</f>
        <v/>
      </c>
      <c r="I62">
        <f>+MOD(MOD(2^INT(A62/2^16),I$1)*1,I$1)</f>
        <v>1</v>
      </c>
      <c r="J62">
        <f>+IF(AND(A62=I$1,MOD(ABS(J61),I$1)=1),I$1,-I62*(MOD(ABS(2*J61),I$1)))</f>
        <v>0</v>
      </c>
      <c r="K62" s="45">
        <f>+MOD(MOD(2^INT(A62/2^16),K$1)*K61,K$1)</f>
        <v>1</v>
      </c>
      <c r="L62">
        <f>+IF(AND(A62=K$1,MOD(ABS(L61),K$1)=1),K$1,K62*MOD(2^MOD(A62,2^16),K$1))</f>
        <v>0</v>
      </c>
      <c r="M62" s="49" t="str">
        <f t="shared" si="2"/>
        <v/>
      </c>
    </row>
    <row r="63" spans="1:13">
      <c r="A63">
        <f t="shared" si="0"/>
        <v>63</v>
      </c>
      <c r="B63" s="31">
        <f>+IF(AND(A63&lt;D$1,MOD(ABS(B62)-1,A63)=0),1+LN(ABS(B62))/LN(2),-(2^A63))</f>
        <v>-9.22337203685478e+18</v>
      </c>
      <c r="D63" s="18" t="str">
        <f>+IF(B63&gt;0,1+MAX(D$3:D62),"")</f>
        <v/>
      </c>
      <c r="E63" s="14" t="str">
        <f>+IF(D63&lt;=G$3,D63,"")</f>
        <v/>
      </c>
      <c r="F63" s="19" t="str">
        <f>+IF(D63&lt;=G$3,IF(AND(A63&lt;D$1,MOD(ABS(B62)-1,A63)=0),1+MAX(D$3:D62),-(2^A63)),"")</f>
        <v/>
      </c>
      <c r="G63" s="28"/>
      <c r="H63" s="20" t="str">
        <f>+IF(D63&lt;=G$3,IF(AND(A63&lt;D$1,MOD(ABS(B62)-1,A63)=0),A63,-(2^A63)),"")</f>
        <v/>
      </c>
      <c r="I63">
        <f>+MOD(MOD(2^INT(A63/2^16),I$1)*1,I$1)</f>
        <v>1</v>
      </c>
      <c r="J63">
        <f>+IF(AND(A63=I$1,MOD(ABS(J62),I$1)=1),I$1,-I63*(MOD(ABS(2*J62),I$1)))</f>
        <v>0</v>
      </c>
      <c r="K63" s="45">
        <f>+MOD(MOD(2^INT(A63/2^16),K$1)*K62,K$1)</f>
        <v>1</v>
      </c>
      <c r="L63">
        <f>+IF(AND(A63=K$1,MOD(ABS(L62),K$1)=1),K$1,K63*MOD(2^MOD(A63,2^16),K$1))</f>
        <v>0</v>
      </c>
      <c r="M63" s="49" t="str">
        <f t="shared" si="2"/>
        <v/>
      </c>
    </row>
    <row r="64" spans="1:13">
      <c r="A64">
        <f t="shared" si="0"/>
        <v>64</v>
      </c>
      <c r="B64" s="31">
        <f>+IF(AND(A64&lt;D$1,MOD(ABS(B63)-1,A64)=0),1+LN(ABS(B63))/LN(2),-(2^A64))</f>
        <v>-1.84467440737096e+19</v>
      </c>
      <c r="D64" s="18" t="str">
        <f>+IF(B64&gt;0,1+MAX(D$3:D63),"")</f>
        <v/>
      </c>
      <c r="E64" s="14" t="str">
        <f>+IF(D64&lt;=G$3,D64,"")</f>
        <v/>
      </c>
      <c r="F64" s="19" t="str">
        <f>+IF(D64&lt;=G$3,IF(AND(A64&lt;D$1,MOD(ABS(B63)-1,A64)=0),1+MAX(D$3:D63),-(2^A64)),"")</f>
        <v/>
      </c>
      <c r="G64" s="28"/>
      <c r="H64" s="20" t="str">
        <f>+IF(D64&lt;=G$3,IF(AND(A64&lt;D$1,MOD(ABS(B63)-1,A64)=0),A64,-(2^A64)),"")</f>
        <v/>
      </c>
      <c r="I64">
        <f>+MOD(MOD(2^INT(A64/2^16),I$1)*1,I$1)</f>
        <v>1</v>
      </c>
      <c r="J64">
        <f>+IF(AND(A64=I$1,MOD(ABS(J63),I$1)=1),I$1,-I64*(MOD(ABS(2*J63),I$1)))</f>
        <v>0</v>
      </c>
      <c r="K64" s="45">
        <f>+MOD(MOD(2^INT(A64/2^16),K$1)*K63,K$1)</f>
        <v>1</v>
      </c>
      <c r="L64">
        <f>+IF(AND(A64=K$1,MOD(ABS(L63),K$1)=1),K$1,K64*MOD(2^MOD(A64,2^16),K$1))</f>
        <v>0</v>
      </c>
      <c r="M64" s="49" t="str">
        <f t="shared" si="2"/>
        <v/>
      </c>
    </row>
    <row r="65" spans="1:13">
      <c r="A65">
        <f t="shared" si="0"/>
        <v>65</v>
      </c>
      <c r="B65" s="31">
        <f>+IF(AND(A65&lt;D$1,MOD(ABS(B64)-1,A65)=0),1+LN(ABS(B64))/LN(2),-(2^A65))</f>
        <v>-3.68934881474191e+19</v>
      </c>
      <c r="D65" s="18" t="str">
        <f>+IF(B65&gt;0,1+MAX(D$3:D64),"")</f>
        <v/>
      </c>
      <c r="E65" s="14" t="str">
        <f>+IF(D65&lt;=G$3,D65,"")</f>
        <v/>
      </c>
      <c r="F65" s="19" t="str">
        <f>+IF(D65&lt;=G$3,IF(AND(A65&lt;D$1,MOD(ABS(B64)-1,A65)=0),1+MAX(D$3:D64),-(2^A65)),"")</f>
        <v/>
      </c>
      <c r="G65" s="28"/>
      <c r="H65" s="20" t="str">
        <f>+IF(D65&lt;=G$3,IF(AND(A65&lt;D$1,MOD(ABS(B64)-1,A65)=0),A65,-(2^A65)),"")</f>
        <v/>
      </c>
      <c r="I65">
        <f>+MOD(MOD(2^INT(A65/2^16),I$1)*1,I$1)</f>
        <v>1</v>
      </c>
      <c r="J65">
        <f>+IF(AND(A65=I$1,MOD(ABS(J64),I$1)=1),I$1,-I65*(MOD(ABS(2*J64),I$1)))</f>
        <v>0</v>
      </c>
      <c r="K65" s="45">
        <f>+MOD(MOD(2^INT(A65/2^16),K$1)*K64,K$1)</f>
        <v>1</v>
      </c>
      <c r="L65">
        <f>+IF(AND(A65=K$1,MOD(ABS(L64),K$1)=1),K$1,K65*MOD(2^MOD(A65,2^16),K$1))</f>
        <v>0</v>
      </c>
      <c r="M65" s="49" t="str">
        <f t="shared" si="2"/>
        <v/>
      </c>
    </row>
    <row r="66" spans="1:13">
      <c r="A66">
        <f t="shared" ref="A66:A129" si="3">+A65+1</f>
        <v>66</v>
      </c>
      <c r="B66" s="31">
        <f>+IF(AND(A66&lt;D$1,MOD(ABS(B65)-1,A66)=0),1+LN(ABS(B65))/LN(2),-(2^A66))</f>
        <v>-7.37869762948382e+19</v>
      </c>
      <c r="D66" s="18" t="str">
        <f>+IF(B66&gt;0,1+MAX(D$3:D65),"")</f>
        <v/>
      </c>
      <c r="E66" s="14" t="str">
        <f>+IF(D66&lt;=G$3,D66,"")</f>
        <v/>
      </c>
      <c r="F66" s="19" t="str">
        <f>+IF(D66&lt;=G$3,IF(AND(A66&lt;D$1,MOD(ABS(B65)-1,A66)=0),1+MAX(D$3:D65),-(2^A66)),"")</f>
        <v/>
      </c>
      <c r="G66" s="28"/>
      <c r="H66" s="20" t="str">
        <f>+IF(D66&lt;=G$3,IF(AND(A66&lt;D$1,MOD(ABS(B65)-1,A66)=0),A66,-(2^A66)),"")</f>
        <v/>
      </c>
      <c r="I66">
        <f>+MOD(MOD(2^INT(A66/2^16),I$1)*1,I$1)</f>
        <v>1</v>
      </c>
      <c r="J66">
        <f>+IF(AND(A66=I$1,MOD(ABS(J65),I$1)=1),I$1,-I66*(MOD(ABS(2*J65),I$1)))</f>
        <v>0</v>
      </c>
      <c r="K66" s="45">
        <f>+MOD(MOD(2^INT(A66/2^16),K$1)*K65,K$1)</f>
        <v>1</v>
      </c>
      <c r="L66">
        <f>+IF(AND(A66=K$1,MOD(ABS(L65),K$1)=1),K$1,K66*MOD(2^MOD(A66,2^16),K$1))</f>
        <v>0</v>
      </c>
      <c r="M66" s="49" t="str">
        <f t="shared" si="2"/>
        <v/>
      </c>
    </row>
    <row r="67" spans="1:13">
      <c r="A67">
        <f t="shared" si="3"/>
        <v>67</v>
      </c>
      <c r="B67" s="31">
        <f>+IF(AND(A67&lt;D$1,MOD(ABS(B66)-1,A67)=0),1+LN(ABS(B66))/LN(2),-(2^A67))</f>
        <v>-1.47573952589676e+20</v>
      </c>
      <c r="D67" s="18" t="str">
        <f>+IF(B67&gt;0,1+MAX(D$3:D66),"")</f>
        <v/>
      </c>
      <c r="E67" s="14" t="str">
        <f>+IF(D67&lt;=G$3,D67,"")</f>
        <v/>
      </c>
      <c r="F67" s="19" t="str">
        <f>+IF(D67&lt;=G$3,IF(AND(A67&lt;D$1,MOD(ABS(B66)-1,A67)=0),1+MAX(D$3:D66),-(2^A67)),"")</f>
        <v/>
      </c>
      <c r="G67" s="28"/>
      <c r="H67" s="20" t="str">
        <f>+IF(D67&lt;=G$3,IF(AND(A67&lt;D$1,MOD(ABS(B66)-1,A67)=0),A67,-(2^A67)),"")</f>
        <v/>
      </c>
      <c r="I67">
        <f>+MOD(MOD(2^INT(A67/2^16),I$1)*1,I$1)</f>
        <v>1</v>
      </c>
      <c r="J67">
        <f>+IF(AND(A67=I$1,MOD(ABS(J66),I$1)=1),I$1,-I67*(MOD(ABS(2*J66),I$1)))</f>
        <v>0</v>
      </c>
      <c r="K67" s="45">
        <f>+MOD(MOD(2^INT(A67/2^16),K$1)*K66,K$1)</f>
        <v>1</v>
      </c>
      <c r="L67">
        <f>+IF(AND(A67=K$1,MOD(ABS(L66),K$1)=1),K$1,K67*MOD(2^MOD(A67,2^16),K$1))</f>
        <v>0</v>
      </c>
      <c r="M67" s="49" t="str">
        <f t="shared" si="2"/>
        <v/>
      </c>
    </row>
    <row r="68" spans="1:13">
      <c r="A68">
        <f t="shared" si="3"/>
        <v>68</v>
      </c>
      <c r="B68" s="31">
        <f>+IF(AND(A68&lt;D$1,MOD(ABS(B67)-1,A68)=0),1+LN(ABS(B67))/LN(2),-(2^A68))</f>
        <v>-2.95147905179353e+20</v>
      </c>
      <c r="D68" s="18" t="str">
        <f>+IF(B68&gt;0,1+MAX(D$3:D67),"")</f>
        <v/>
      </c>
      <c r="E68" s="14" t="str">
        <f>+IF(D68&lt;=G$3,D68,"")</f>
        <v/>
      </c>
      <c r="F68" s="19" t="str">
        <f>+IF(D68&lt;=G$3,IF(AND(A68&lt;D$1,MOD(ABS(B67)-1,A68)=0),1+MAX(D$3:D67),-(2^A68)),"")</f>
        <v/>
      </c>
      <c r="G68" s="28"/>
      <c r="H68" s="20" t="str">
        <f>+IF(D68&lt;=G$3,IF(AND(A68&lt;D$1,MOD(ABS(B67)-1,A68)=0),A68,-(2^A68)),"")</f>
        <v/>
      </c>
      <c r="I68">
        <f>+MOD(MOD(2^INT(A68/2^16),I$1)*1,I$1)</f>
        <v>1</v>
      </c>
      <c r="J68">
        <f>+IF(AND(A68=I$1,MOD(ABS(J67),I$1)=1),I$1,-I68*(MOD(ABS(2*J67),I$1)))</f>
        <v>0</v>
      </c>
      <c r="K68" s="45">
        <f>+MOD(MOD(2^INT(A68/2^16),K$1)*K67,K$1)</f>
        <v>1</v>
      </c>
      <c r="L68">
        <f>+IF(AND(A68=K$1,MOD(ABS(L67),K$1)=1),K$1,K68*MOD(2^MOD(A68,2^16),K$1))</f>
        <v>0</v>
      </c>
      <c r="M68" s="49" t="str">
        <f t="shared" si="2"/>
        <v/>
      </c>
    </row>
    <row r="69" spans="1:13">
      <c r="A69">
        <f t="shared" si="3"/>
        <v>69</v>
      </c>
      <c r="B69" s="31">
        <f>+IF(AND(A69&lt;D$1,MOD(ABS(B68)-1,A69)=0),1+LN(ABS(B68))/LN(2),-(2^A69))</f>
        <v>-5.90295810358706e+20</v>
      </c>
      <c r="D69" s="18" t="str">
        <f>+IF(B69&gt;0,1+MAX(D$3:D68),"")</f>
        <v/>
      </c>
      <c r="E69" s="14" t="str">
        <f>+IF(D69&lt;=G$3,D69,"")</f>
        <v/>
      </c>
      <c r="F69" s="19" t="str">
        <f>+IF(D69&lt;=G$3,IF(AND(A69&lt;D$1,MOD(ABS(B68)-1,A69)=0),1+MAX(D$3:D68),-(2^A69)),"")</f>
        <v/>
      </c>
      <c r="G69" s="28"/>
      <c r="H69" s="20" t="str">
        <f>+IF(D69&lt;=G$3,IF(AND(A69&lt;D$1,MOD(ABS(B68)-1,A69)=0),A69,-(2^A69)),"")</f>
        <v/>
      </c>
      <c r="I69">
        <f>+MOD(MOD(2^INT(A69/2^16),I$1)*1,I$1)</f>
        <v>1</v>
      </c>
      <c r="J69">
        <f>+IF(AND(A69=I$1,MOD(ABS(J68),I$1)=1),I$1,-I69*(MOD(ABS(2*J68),I$1)))</f>
        <v>0</v>
      </c>
      <c r="K69" s="45">
        <f>+MOD(MOD(2^INT(A69/2^16),K$1)*K68,K$1)</f>
        <v>1</v>
      </c>
      <c r="L69">
        <f>+IF(AND(A69=K$1,MOD(ABS(L68),K$1)=1),K$1,K69*MOD(2^MOD(A69,2^16),K$1))</f>
        <v>0</v>
      </c>
      <c r="M69" s="49" t="str">
        <f t="shared" si="2"/>
        <v/>
      </c>
    </row>
    <row r="70" spans="1:13">
      <c r="A70">
        <f t="shared" si="3"/>
        <v>70</v>
      </c>
      <c r="B70" s="31">
        <f>+IF(AND(A70&lt;D$1,MOD(ABS(B69)-1,A70)=0),1+LN(ABS(B69))/LN(2),-(2^A70))</f>
        <v>-1.18059162071741e+21</v>
      </c>
      <c r="D70" s="18" t="str">
        <f>+IF(B70&gt;0,1+MAX(D$3:D69),"")</f>
        <v/>
      </c>
      <c r="E70" s="14" t="str">
        <f>+IF(D70&lt;=G$3,D70,"")</f>
        <v/>
      </c>
      <c r="F70" s="19" t="str">
        <f>+IF(D70&lt;=G$3,IF(AND(A70&lt;D$1,MOD(ABS(B69)-1,A70)=0),1+MAX(D$3:D69),-(2^A70)),"")</f>
        <v/>
      </c>
      <c r="G70" s="28"/>
      <c r="H70" s="20" t="str">
        <f>+IF(D70&lt;=G$3,IF(AND(A70&lt;D$1,MOD(ABS(B69)-1,A70)=0),A70,-(2^A70)),"")</f>
        <v/>
      </c>
      <c r="I70">
        <f>+MOD(MOD(2^INT(A70/2^16),I$1)*1,I$1)</f>
        <v>1</v>
      </c>
      <c r="J70">
        <f>+IF(AND(A70=I$1,MOD(ABS(J69),I$1)=1),I$1,-I70*(MOD(ABS(2*J69),I$1)))</f>
        <v>0</v>
      </c>
      <c r="K70" s="45">
        <f>+MOD(MOD(2^INT(A70/2^16),K$1)*K69,K$1)</f>
        <v>1</v>
      </c>
      <c r="L70">
        <f>+IF(AND(A70=K$1,MOD(ABS(L69),K$1)=1),K$1,K70*MOD(2^MOD(A70,2^16),K$1))</f>
        <v>0</v>
      </c>
      <c r="M70" s="49" t="str">
        <f t="shared" si="2"/>
        <v/>
      </c>
    </row>
    <row r="71" spans="1:13">
      <c r="A71">
        <f t="shared" si="3"/>
        <v>71</v>
      </c>
      <c r="B71" s="31">
        <f>+IF(AND(A71&lt;D$1,MOD(ABS(B70)-1,A71)=0),1+LN(ABS(B70))/LN(2),-(2^A71))</f>
        <v>-2.36118324143482e+21</v>
      </c>
      <c r="D71" s="18" t="str">
        <f>+IF(B71&gt;0,1+MAX(D$3:D70),"")</f>
        <v/>
      </c>
      <c r="E71" s="14" t="str">
        <f>+IF(D71&lt;=G$3,D71,"")</f>
        <v/>
      </c>
      <c r="F71" s="19" t="str">
        <f>+IF(D71&lt;=G$3,IF(AND(A71&lt;D$1,MOD(ABS(B70)-1,A71)=0),1+MAX(D$3:D70),-(2^A71)),"")</f>
        <v/>
      </c>
      <c r="G71" s="28"/>
      <c r="H71" s="20" t="str">
        <f>+IF(D71&lt;=G$3,IF(AND(A71&lt;D$1,MOD(ABS(B70)-1,A71)=0),A71,-(2^A71)),"")</f>
        <v/>
      </c>
      <c r="I71">
        <f>+MOD(MOD(2^INT(A71/2^16),I$1)*1,I$1)</f>
        <v>1</v>
      </c>
      <c r="J71">
        <f>+IF(AND(A71=I$1,MOD(ABS(J70),I$1)=1),I$1,-I71*(MOD(ABS(2*J70),I$1)))</f>
        <v>0</v>
      </c>
      <c r="K71" s="45">
        <f>+MOD(MOD(2^INT(A71/2^16),K$1)*K70,K$1)</f>
        <v>1</v>
      </c>
      <c r="L71">
        <f>+IF(AND(A71=K$1,MOD(ABS(L70),K$1)=1),K$1,K71*MOD(2^MOD(A71,2^16),K$1))</f>
        <v>0</v>
      </c>
      <c r="M71" s="49" t="str">
        <f t="shared" si="2"/>
        <v/>
      </c>
    </row>
    <row r="72" spans="1:13">
      <c r="A72">
        <f t="shared" si="3"/>
        <v>72</v>
      </c>
      <c r="B72" s="31">
        <f>+IF(AND(A72&lt;D$1,MOD(ABS(B71)-1,A72)=0),1+LN(ABS(B71))/LN(2),-(2^A72))</f>
        <v>-4.72236648286965e+21</v>
      </c>
      <c r="D72" s="18" t="str">
        <f>+IF(B72&gt;0,1+MAX(D$3:D71),"")</f>
        <v/>
      </c>
      <c r="E72" s="14" t="str">
        <f>+IF(D72&lt;=G$3,D72,"")</f>
        <v/>
      </c>
      <c r="F72" s="19" t="str">
        <f>+IF(D72&lt;=G$3,IF(AND(A72&lt;D$1,MOD(ABS(B71)-1,A72)=0),1+MAX(D$3:D71),-(2^A72)),"")</f>
        <v/>
      </c>
      <c r="G72" s="28"/>
      <c r="H72" s="20" t="str">
        <f>+IF(D72&lt;=G$3,IF(AND(A72&lt;D$1,MOD(ABS(B71)-1,A72)=0),A72,-(2^A72)),"")</f>
        <v/>
      </c>
      <c r="I72">
        <f>+MOD(MOD(2^INT(A72/2^16),I$1)*1,I$1)</f>
        <v>1</v>
      </c>
      <c r="J72">
        <f>+IF(AND(A72=I$1,MOD(ABS(J71),I$1)=1),I$1,-I72*(MOD(ABS(2*J71),I$1)))</f>
        <v>0</v>
      </c>
      <c r="K72" s="45">
        <f>+MOD(MOD(2^INT(A72/2^16),K$1)*K71,K$1)</f>
        <v>1</v>
      </c>
      <c r="L72">
        <f>+IF(AND(A72=K$1,MOD(ABS(L71),K$1)=1),K$1,K72*MOD(2^MOD(A72,2^16),K$1))</f>
        <v>0</v>
      </c>
      <c r="M72" s="49" t="str">
        <f t="shared" si="2"/>
        <v/>
      </c>
    </row>
    <row r="73" spans="1:13">
      <c r="A73">
        <f t="shared" si="3"/>
        <v>73</v>
      </c>
      <c r="B73" s="31">
        <f>+IF(AND(A73&lt;D$1,MOD(ABS(B72)-1,A73)=0),1+LN(ABS(B72))/LN(2),-(2^A73))</f>
        <v>-9.44473296573929e+21</v>
      </c>
      <c r="D73" s="18" t="str">
        <f>+IF(B73&gt;0,1+MAX(D$3:D72),"")</f>
        <v/>
      </c>
      <c r="E73" s="14" t="str">
        <f>+IF(D73&lt;=G$3,D73,"")</f>
        <v/>
      </c>
      <c r="F73" s="19" t="str">
        <f>+IF(D73&lt;=G$3,IF(AND(A73&lt;D$1,MOD(ABS(B72)-1,A73)=0),1+MAX(D$3:D72),-(2^A73)),"")</f>
        <v/>
      </c>
      <c r="G73" s="28"/>
      <c r="H73" s="20" t="str">
        <f>+IF(D73&lt;=G$3,IF(AND(A73&lt;D$1,MOD(ABS(B72)-1,A73)=0),A73,-(2^A73)),"")</f>
        <v/>
      </c>
      <c r="I73">
        <f>+MOD(MOD(2^INT(A73/2^16),I$1)*1,I$1)</f>
        <v>1</v>
      </c>
      <c r="J73">
        <f>+IF(AND(A73=I$1,MOD(ABS(J72),I$1)=1),I$1,-I73*(MOD(ABS(2*J72),I$1)))</f>
        <v>0</v>
      </c>
      <c r="K73" s="45">
        <f>+MOD(MOD(2^INT(A73/2^16),K$1)*K72,K$1)</f>
        <v>1</v>
      </c>
      <c r="L73">
        <f>+IF(AND(A73=K$1,MOD(ABS(L72),K$1)=1),K$1,K73*MOD(2^MOD(A73,2^16),K$1))</f>
        <v>0</v>
      </c>
      <c r="M73" s="49" t="str">
        <f t="shared" si="2"/>
        <v/>
      </c>
    </row>
    <row r="74" spans="1:13">
      <c r="A74">
        <f t="shared" si="3"/>
        <v>74</v>
      </c>
      <c r="B74" s="31">
        <f>+IF(AND(A74&lt;D$1,MOD(ABS(B73)-1,A74)=0),1+LN(ABS(B73))/LN(2),-(2^A74))</f>
        <v>-1.88894659314786e+22</v>
      </c>
      <c r="D74" s="18" t="str">
        <f>+IF(B74&gt;0,1+MAX(D$3:D73),"")</f>
        <v/>
      </c>
      <c r="E74" s="14" t="str">
        <f>+IF(D74&lt;=G$3,D74,"")</f>
        <v/>
      </c>
      <c r="F74" s="19" t="str">
        <f>+IF(D74&lt;=G$3,IF(AND(A74&lt;D$1,MOD(ABS(B73)-1,A74)=0),1+MAX(D$3:D73),-(2^A74)),"")</f>
        <v/>
      </c>
      <c r="G74" s="28"/>
      <c r="H74" s="20" t="str">
        <f>+IF(D74&lt;=G$3,IF(AND(A74&lt;D$1,MOD(ABS(B73)-1,A74)=0),A74,-(2^A74)),"")</f>
        <v/>
      </c>
      <c r="I74">
        <f>+MOD(MOD(2^INT(A74/2^16),I$1)*1,I$1)</f>
        <v>1</v>
      </c>
      <c r="J74">
        <f>+IF(AND(A74=I$1,MOD(ABS(J73),I$1)=1),I$1,-I74*(MOD(ABS(2*J73),I$1)))</f>
        <v>0</v>
      </c>
      <c r="K74" s="45">
        <f>+MOD(MOD(2^INT(A74/2^16),K$1)*K73,K$1)</f>
        <v>1</v>
      </c>
      <c r="L74">
        <f>+IF(AND(A74=K$1,MOD(ABS(L73),K$1)=1),K$1,K74*MOD(2^MOD(A74,2^16),K$1))</f>
        <v>0</v>
      </c>
      <c r="M74" s="49" t="str">
        <f t="shared" si="2"/>
        <v/>
      </c>
    </row>
    <row r="75" spans="1:13">
      <c r="A75">
        <f t="shared" si="3"/>
        <v>75</v>
      </c>
      <c r="B75" s="31">
        <f>+IF(AND(A75&lt;D$1,MOD(ABS(B74)-1,A75)=0),1+LN(ABS(B74))/LN(2),-(2^A75))</f>
        <v>-3.77789318629572e+22</v>
      </c>
      <c r="D75" s="18" t="str">
        <f>+IF(B75&gt;0,1+MAX(D$3:D74),"")</f>
        <v/>
      </c>
      <c r="E75" s="14" t="str">
        <f>+IF(D75&lt;=G$3,D75,"")</f>
        <v/>
      </c>
      <c r="F75" s="19" t="str">
        <f>+IF(D75&lt;=G$3,IF(AND(A75&lt;D$1,MOD(ABS(B74)-1,A75)=0),1+MAX(D$3:D74),-(2^A75)),"")</f>
        <v/>
      </c>
      <c r="G75" s="28"/>
      <c r="H75" s="20" t="str">
        <f>+IF(D75&lt;=G$3,IF(AND(A75&lt;D$1,MOD(ABS(B74)-1,A75)=0),A75,-(2^A75)),"")</f>
        <v/>
      </c>
      <c r="I75">
        <f>+MOD(MOD(2^INT(A75/2^16),I$1)*1,I$1)</f>
        <v>1</v>
      </c>
      <c r="J75">
        <f>+IF(AND(A75=I$1,MOD(ABS(J74),I$1)=1),I$1,-I75*(MOD(ABS(2*J74),I$1)))</f>
        <v>0</v>
      </c>
      <c r="K75" s="45">
        <f>+MOD(MOD(2^INT(A75/2^16),K$1)*K74,K$1)</f>
        <v>1</v>
      </c>
      <c r="L75">
        <f>+IF(AND(A75=K$1,MOD(ABS(L74),K$1)=1),K$1,K75*MOD(2^MOD(A75,2^16),K$1))</f>
        <v>0</v>
      </c>
      <c r="M75" s="49" t="str">
        <f t="shared" si="2"/>
        <v/>
      </c>
    </row>
    <row r="76" spans="1:13">
      <c r="A76">
        <f t="shared" si="3"/>
        <v>76</v>
      </c>
      <c r="B76" s="31">
        <f>+IF(AND(A76&lt;D$1,MOD(ABS(B75)-1,A76)=0),1+LN(ABS(B75))/LN(2),-(2^A76))</f>
        <v>-7.55578637259143e+22</v>
      </c>
      <c r="D76" s="18" t="str">
        <f>+IF(B76&gt;0,1+MAX(D$3:D75),"")</f>
        <v/>
      </c>
      <c r="E76" s="14" t="str">
        <f>+IF(D76&lt;=G$3,D76,"")</f>
        <v/>
      </c>
      <c r="F76" s="19" t="str">
        <f>+IF(D76&lt;=G$3,IF(AND(A76&lt;D$1,MOD(ABS(B75)-1,A76)=0),1+MAX(D$3:D75),-(2^A76)),"")</f>
        <v/>
      </c>
      <c r="G76" s="28"/>
      <c r="H76" s="20" t="str">
        <f>+IF(D76&lt;=G$3,IF(AND(A76&lt;D$1,MOD(ABS(B75)-1,A76)=0),A76,-(2^A76)),"")</f>
        <v/>
      </c>
      <c r="I76">
        <f>+MOD(MOD(2^INT(A76/2^16),I$1)*1,I$1)</f>
        <v>1</v>
      </c>
      <c r="J76">
        <f>+IF(AND(A76=I$1,MOD(ABS(J75),I$1)=1),I$1,-I76*(MOD(ABS(2*J75),I$1)))</f>
        <v>0</v>
      </c>
      <c r="K76" s="45">
        <f>+MOD(MOD(2^INT(A76/2^16),K$1)*K75,K$1)</f>
        <v>1</v>
      </c>
      <c r="L76">
        <f>+IF(AND(A76=K$1,MOD(ABS(L75),K$1)=1),K$1,K76*MOD(2^MOD(A76,2^16),K$1))</f>
        <v>0</v>
      </c>
      <c r="M76" s="49" t="str">
        <f t="shared" si="2"/>
        <v/>
      </c>
    </row>
    <row r="77" spans="1:13">
      <c r="A77">
        <f t="shared" si="3"/>
        <v>77</v>
      </c>
      <c r="B77" s="31">
        <f>+IF(AND(A77&lt;D$1,MOD(ABS(B76)-1,A77)=0),1+LN(ABS(B76))/LN(2),-(2^A77))</f>
        <v>-1.51115727451829e+23</v>
      </c>
      <c r="D77" s="18" t="str">
        <f>+IF(B77&gt;0,1+MAX(D$3:D76),"")</f>
        <v/>
      </c>
      <c r="E77" s="14" t="str">
        <f>+IF(D77&lt;=G$3,D77,"")</f>
        <v/>
      </c>
      <c r="F77" s="19" t="str">
        <f>+IF(D77&lt;=G$3,IF(AND(A77&lt;D$1,MOD(ABS(B76)-1,A77)=0),1+MAX(D$3:D76),-(2^A77)),"")</f>
        <v/>
      </c>
      <c r="G77" s="28"/>
      <c r="H77" s="20" t="str">
        <f>+IF(D77&lt;=G$3,IF(AND(A77&lt;D$1,MOD(ABS(B76)-1,A77)=0),A77,-(2^A77)),"")</f>
        <v/>
      </c>
      <c r="I77">
        <f>+MOD(MOD(2^INT(A77/2^16),I$1)*1,I$1)</f>
        <v>1</v>
      </c>
      <c r="J77">
        <f>+IF(AND(A77=I$1,MOD(ABS(J76),I$1)=1),I$1,-I77*(MOD(ABS(2*J76),I$1)))</f>
        <v>0</v>
      </c>
      <c r="K77" s="45">
        <f>+MOD(MOD(2^INT(A77/2^16),K$1)*K76,K$1)</f>
        <v>1</v>
      </c>
      <c r="L77">
        <f>+IF(AND(A77=K$1,MOD(ABS(L76),K$1)=1),K$1,K77*MOD(2^MOD(A77,2^16),K$1))</f>
        <v>0</v>
      </c>
      <c r="M77" s="49" t="str">
        <f t="shared" si="2"/>
        <v/>
      </c>
    </row>
    <row r="78" spans="1:13">
      <c r="A78">
        <f t="shared" si="3"/>
        <v>78</v>
      </c>
      <c r="B78" s="31">
        <f>+IF(AND(A78&lt;D$1,MOD(ABS(B77)-1,A78)=0),1+LN(ABS(B77))/LN(2),-(2^A78))</f>
        <v>-3.02231454903657e+23</v>
      </c>
      <c r="D78" s="18" t="str">
        <f>+IF(B78&gt;0,1+MAX(D$3:D77),"")</f>
        <v/>
      </c>
      <c r="E78" s="14" t="str">
        <f>+IF(D78&lt;=G$3,D78,"")</f>
        <v/>
      </c>
      <c r="F78" s="19" t="str">
        <f>+IF(D78&lt;=G$3,IF(AND(A78&lt;D$1,MOD(ABS(B77)-1,A78)=0),1+MAX(D$3:D77),-(2^A78)),"")</f>
        <v/>
      </c>
      <c r="G78" s="28"/>
      <c r="H78" s="20" t="str">
        <f>+IF(D78&lt;=G$3,IF(AND(A78&lt;D$1,MOD(ABS(B77)-1,A78)=0),A78,-(2^A78)),"")</f>
        <v/>
      </c>
      <c r="I78">
        <f>+MOD(MOD(2^INT(A78/2^16),I$1)*1,I$1)</f>
        <v>1</v>
      </c>
      <c r="J78">
        <f>+IF(AND(A78=I$1,MOD(ABS(J77),I$1)=1),I$1,-I78*(MOD(ABS(2*J77),I$1)))</f>
        <v>0</v>
      </c>
      <c r="K78" s="45">
        <f>+MOD(MOD(2^INT(A78/2^16),K$1)*K77,K$1)</f>
        <v>1</v>
      </c>
      <c r="L78">
        <f>+IF(AND(A78=K$1,MOD(ABS(L77),K$1)=1),K$1,K78*MOD(2^MOD(A78,2^16),K$1))</f>
        <v>0</v>
      </c>
      <c r="M78" s="49" t="str">
        <f t="shared" si="2"/>
        <v/>
      </c>
    </row>
    <row r="79" spans="1:13">
      <c r="A79">
        <f t="shared" si="3"/>
        <v>79</v>
      </c>
      <c r="B79" s="31">
        <f>+IF(AND(A79&lt;D$1,MOD(ABS(B78)-1,A79)=0),1+LN(ABS(B78))/LN(2),-(2^A79))</f>
        <v>-6.04462909807315e+23</v>
      </c>
      <c r="D79" s="18" t="str">
        <f>+IF(B79&gt;0,1+MAX(D$3:D78),"")</f>
        <v/>
      </c>
      <c r="E79" s="14" t="str">
        <f>+IF(D79&lt;=G$3,D79,"")</f>
        <v/>
      </c>
      <c r="F79" s="19" t="str">
        <f>+IF(D79&lt;=G$3,IF(AND(A79&lt;D$1,MOD(ABS(B78)-1,A79)=0),1+MAX(D$3:D78),-(2^A79)),"")</f>
        <v/>
      </c>
      <c r="G79" s="28"/>
      <c r="H79" s="20" t="str">
        <f>+IF(D79&lt;=G$3,IF(AND(A79&lt;D$1,MOD(ABS(B78)-1,A79)=0),A79,-(2^A79)),"")</f>
        <v/>
      </c>
      <c r="I79">
        <f>+MOD(MOD(2^INT(A79/2^16),I$1)*1,I$1)</f>
        <v>1</v>
      </c>
      <c r="J79">
        <f>+IF(AND(A79=I$1,MOD(ABS(J78),I$1)=1),I$1,-I79*(MOD(ABS(2*J78),I$1)))</f>
        <v>0</v>
      </c>
      <c r="K79" s="45">
        <f>+MOD(MOD(2^INT(A79/2^16),K$1)*K78,K$1)</f>
        <v>1</v>
      </c>
      <c r="L79">
        <f>+IF(AND(A79=K$1,MOD(ABS(L78),K$1)=1),K$1,K79*MOD(2^MOD(A79,2^16),K$1))</f>
        <v>0</v>
      </c>
      <c r="M79" s="49" t="str">
        <f t="shared" si="2"/>
        <v/>
      </c>
    </row>
    <row r="80" spans="1:13">
      <c r="A80">
        <f t="shared" si="3"/>
        <v>80</v>
      </c>
      <c r="B80" s="31">
        <f>+IF(AND(A80&lt;D$1,MOD(ABS(B79)-1,A80)=0),1+LN(ABS(B79))/LN(2),-(2^A80))</f>
        <v>-1.20892581961463e+24</v>
      </c>
      <c r="D80" s="18" t="str">
        <f>+IF(B80&gt;0,1+MAX(D$3:D79),"")</f>
        <v/>
      </c>
      <c r="E80" s="14" t="str">
        <f>+IF(D80&lt;=G$3,D80,"")</f>
        <v/>
      </c>
      <c r="F80" s="19" t="str">
        <f>+IF(D80&lt;=G$3,IF(AND(A80&lt;D$1,MOD(ABS(B79)-1,A80)=0),1+MAX(D$3:D79),-(2^A80)),"")</f>
        <v/>
      </c>
      <c r="G80" s="28"/>
      <c r="H80" s="20" t="str">
        <f>+IF(D80&lt;=G$3,IF(AND(A80&lt;D$1,MOD(ABS(B79)-1,A80)=0),A80,-(2^A80)),"")</f>
        <v/>
      </c>
      <c r="I80">
        <f>+MOD(MOD(2^INT(A80/2^16),I$1)*1,I$1)</f>
        <v>1</v>
      </c>
      <c r="J80">
        <f>+IF(AND(A80=I$1,MOD(ABS(J79),I$1)=1),I$1,-I80*(MOD(ABS(2*J79),I$1)))</f>
        <v>0</v>
      </c>
      <c r="K80" s="45">
        <f>+MOD(MOD(2^INT(A80/2^16),K$1)*K79,K$1)</f>
        <v>1</v>
      </c>
      <c r="L80">
        <f>+IF(AND(A80=K$1,MOD(ABS(L79),K$1)=1),K$1,K80*MOD(2^MOD(A80,2^16),K$1))</f>
        <v>0</v>
      </c>
      <c r="M80" s="49" t="str">
        <f t="shared" si="2"/>
        <v/>
      </c>
    </row>
    <row r="81" spans="1:13">
      <c r="A81">
        <f t="shared" si="3"/>
        <v>81</v>
      </c>
      <c r="B81" s="31">
        <f>+IF(AND(A81&lt;D$1,MOD(ABS(B80)-1,A81)=0),1+LN(ABS(B80))/LN(2),-(2^A81))</f>
        <v>-2.41785163922926e+24</v>
      </c>
      <c r="D81" s="18" t="str">
        <f>+IF(B81&gt;0,1+MAX(D$3:D80),"")</f>
        <v/>
      </c>
      <c r="E81" s="14" t="str">
        <f>+IF(D81&lt;=G$3,D81,"")</f>
        <v/>
      </c>
      <c r="F81" s="19" t="str">
        <f>+IF(D81&lt;=G$3,IF(AND(A81&lt;D$1,MOD(ABS(B80)-1,A81)=0),1+MAX(D$3:D80),-(2^A81)),"")</f>
        <v/>
      </c>
      <c r="G81" s="28"/>
      <c r="H81" s="20" t="str">
        <f>+IF(D81&lt;=G$3,IF(AND(A81&lt;D$1,MOD(ABS(B80)-1,A81)=0),A81,-(2^A81)),"")</f>
        <v/>
      </c>
      <c r="I81">
        <f>+MOD(MOD(2^INT(A81/2^16),I$1)*1,I$1)</f>
        <v>1</v>
      </c>
      <c r="J81">
        <f>+IF(AND(A81=I$1,MOD(ABS(J80),I$1)=1),I$1,-I81*(MOD(ABS(2*J80),I$1)))</f>
        <v>0</v>
      </c>
      <c r="K81" s="45">
        <f>+MOD(MOD(2^INT(A81/2^16),K$1)*K80,K$1)</f>
        <v>1</v>
      </c>
      <c r="L81">
        <f>+IF(AND(A81=K$1,MOD(ABS(L80),K$1)=1),K$1,K81*MOD(2^MOD(A81,2^16),K$1))</f>
        <v>0</v>
      </c>
      <c r="M81" s="49" t="str">
        <f t="shared" si="2"/>
        <v/>
      </c>
    </row>
    <row r="82" spans="1:13">
      <c r="A82">
        <f t="shared" si="3"/>
        <v>82</v>
      </c>
      <c r="B82" s="31">
        <f>+IF(AND(A82&lt;D$1,MOD(ABS(B81)-1,A82)=0),1+LN(ABS(B81))/LN(2),-(2^A82))</f>
        <v>-4.83570327845852e+24</v>
      </c>
      <c r="D82" s="18" t="str">
        <f>+IF(B82&gt;0,1+MAX(D$3:D81),"")</f>
        <v/>
      </c>
      <c r="E82" s="14" t="str">
        <f>+IF(D82&lt;=G$3,D82,"")</f>
        <v/>
      </c>
      <c r="F82" s="19" t="str">
        <f>+IF(D82&lt;=G$3,IF(AND(A82&lt;D$1,MOD(ABS(B81)-1,A82)=0),1+MAX(D$3:D81),-(2^A82)),"")</f>
        <v/>
      </c>
      <c r="G82" s="28"/>
      <c r="H82" s="20" t="str">
        <f>+IF(D82&lt;=G$3,IF(AND(A82&lt;D$1,MOD(ABS(B81)-1,A82)=0),A82,-(2^A82)),"")</f>
        <v/>
      </c>
      <c r="I82">
        <f>+MOD(MOD(2^INT(A82/2^16),I$1)*1,I$1)</f>
        <v>1</v>
      </c>
      <c r="J82">
        <f>+IF(AND(A82=I$1,MOD(ABS(J81),I$1)=1),I$1,-I82*(MOD(ABS(2*J81),I$1)))</f>
        <v>0</v>
      </c>
      <c r="K82" s="45">
        <f>+MOD(MOD(2^INT(A82/2^16),K$1)*K81,K$1)</f>
        <v>1</v>
      </c>
      <c r="L82">
        <f>+IF(AND(A82=K$1,MOD(ABS(L81),K$1)=1),K$1,K82*MOD(2^MOD(A82,2^16),K$1))</f>
        <v>0</v>
      </c>
      <c r="M82" s="49" t="str">
        <f t="shared" si="2"/>
        <v/>
      </c>
    </row>
    <row r="83" spans="1:13">
      <c r="A83">
        <f t="shared" si="3"/>
        <v>83</v>
      </c>
      <c r="B83" s="31">
        <f>+IF(AND(A83&lt;D$1,MOD(ABS(B82)-1,A83)=0),1+LN(ABS(B82))/LN(2),-(2^A83))</f>
        <v>-9.67140655691703e+24</v>
      </c>
      <c r="D83" s="18" t="str">
        <f>+IF(B83&gt;0,1+MAX(D$3:D82),"")</f>
        <v/>
      </c>
      <c r="E83" s="14" t="str">
        <f>+IF(D83&lt;=G$3,D83,"")</f>
        <v/>
      </c>
      <c r="F83" s="19" t="str">
        <f>+IF(D83&lt;=G$3,IF(AND(A83&lt;D$1,MOD(ABS(B82)-1,A83)=0),1+MAX(D$3:D82),-(2^A83)),"")</f>
        <v/>
      </c>
      <c r="G83" s="28"/>
      <c r="H83" s="20" t="str">
        <f>+IF(D83&lt;=G$3,IF(AND(A83&lt;D$1,MOD(ABS(B82)-1,A83)=0),A83,-(2^A83)),"")</f>
        <v/>
      </c>
      <c r="I83">
        <f>+MOD(MOD(2^INT(A83/2^16),I$1)*1,I$1)</f>
        <v>1</v>
      </c>
      <c r="J83">
        <f>+IF(AND(A83=I$1,MOD(ABS(J82),I$1)=1),I$1,-I83*(MOD(ABS(2*J82),I$1)))</f>
        <v>0</v>
      </c>
      <c r="K83" s="45">
        <f>+MOD(MOD(2^INT(A83/2^16),K$1)*K82,K$1)</f>
        <v>1</v>
      </c>
      <c r="L83">
        <f>+IF(AND(A83=K$1,MOD(ABS(L82),K$1)=1),K$1,K83*MOD(2^MOD(A83,2^16),K$1))</f>
        <v>0</v>
      </c>
      <c r="M83" s="49" t="str">
        <f t="shared" ref="M83:M146" si="4">+IF(L83&lt;0,A83,"")</f>
        <v/>
      </c>
    </row>
    <row r="84" spans="1:13">
      <c r="A84">
        <f t="shared" si="3"/>
        <v>84</v>
      </c>
      <c r="B84" s="31">
        <f>+IF(AND(A84&lt;D$1,MOD(ABS(B83)-1,A84)=0),1+LN(ABS(B83))/LN(2),-(2^A84))</f>
        <v>-1.93428131138341e+25</v>
      </c>
      <c r="D84" s="18" t="str">
        <f>+IF(B84&gt;0,1+MAX(D$3:D83),"")</f>
        <v/>
      </c>
      <c r="E84" s="14" t="str">
        <f>+IF(D84&lt;=G$3,D84,"")</f>
        <v/>
      </c>
      <c r="F84" s="19" t="str">
        <f>+IF(D84&lt;=G$3,IF(AND(A84&lt;D$1,MOD(ABS(B83)-1,A84)=0),1+MAX(D$3:D83),-(2^A84)),"")</f>
        <v/>
      </c>
      <c r="G84" s="28"/>
      <c r="H84" s="20" t="str">
        <f>+IF(D84&lt;=G$3,IF(AND(A84&lt;D$1,MOD(ABS(B83)-1,A84)=0),A84,-(2^A84)),"")</f>
        <v/>
      </c>
      <c r="I84">
        <f>+MOD(MOD(2^INT(A84/2^16),I$1)*1,I$1)</f>
        <v>1</v>
      </c>
      <c r="J84">
        <f>+IF(AND(A84=I$1,MOD(ABS(J83),I$1)=1),I$1,-I84*(MOD(ABS(2*J83),I$1)))</f>
        <v>0</v>
      </c>
      <c r="K84" s="45">
        <f>+MOD(MOD(2^INT(A84/2^16),K$1)*K83,K$1)</f>
        <v>1</v>
      </c>
      <c r="L84">
        <f>+IF(AND(A84=K$1,MOD(ABS(L83),K$1)=1),K$1,K84*MOD(2^MOD(A84,2^16),K$1))</f>
        <v>0</v>
      </c>
      <c r="M84" s="49" t="str">
        <f t="shared" si="4"/>
        <v/>
      </c>
    </row>
    <row r="85" spans="1:13">
      <c r="A85">
        <f t="shared" si="3"/>
        <v>85</v>
      </c>
      <c r="B85" s="31">
        <f>+IF(AND(A85&lt;D$1,MOD(ABS(B84)-1,A85)=0),1+LN(ABS(B84))/LN(2),-(2^A85))</f>
        <v>-3.86856262276681e+25</v>
      </c>
      <c r="D85" s="18" t="str">
        <f>+IF(B85&gt;0,1+MAX(D$3:D84),"")</f>
        <v/>
      </c>
      <c r="E85" s="14" t="str">
        <f>+IF(D85&lt;=G$3,D85,"")</f>
        <v/>
      </c>
      <c r="F85" s="19" t="str">
        <f>+IF(D85&lt;=G$3,IF(AND(A85&lt;D$1,MOD(ABS(B84)-1,A85)=0),1+MAX(D$3:D84),-(2^A85)),"")</f>
        <v/>
      </c>
      <c r="G85" s="28"/>
      <c r="H85" s="20" t="str">
        <f>+IF(D85&lt;=G$3,IF(AND(A85&lt;D$1,MOD(ABS(B84)-1,A85)=0),A85,-(2^A85)),"")</f>
        <v/>
      </c>
      <c r="I85">
        <f>+MOD(MOD(2^INT(A85/2^16),I$1)*1,I$1)</f>
        <v>1</v>
      </c>
      <c r="J85">
        <f>+IF(AND(A85=I$1,MOD(ABS(J84),I$1)=1),I$1,-I85*(MOD(ABS(2*J84),I$1)))</f>
        <v>0</v>
      </c>
      <c r="K85" s="45">
        <f>+MOD(MOD(2^INT(A85/2^16),K$1)*K84,K$1)</f>
        <v>1</v>
      </c>
      <c r="L85">
        <f>+IF(AND(A85=K$1,MOD(ABS(L84),K$1)=1),K$1,K85*MOD(2^MOD(A85,2^16),K$1))</f>
        <v>0</v>
      </c>
      <c r="M85" s="49" t="str">
        <f t="shared" si="4"/>
        <v/>
      </c>
    </row>
    <row r="86" spans="1:13">
      <c r="A86">
        <f t="shared" si="3"/>
        <v>86</v>
      </c>
      <c r="B86" s="31">
        <f>+IF(AND(A86&lt;D$1,MOD(ABS(B85)-1,A86)=0),1+LN(ABS(B85))/LN(2),-(2^A86))</f>
        <v>-7.73712524553363e+25</v>
      </c>
      <c r="D86" s="18" t="str">
        <f>+IF(B86&gt;0,1+MAX(D$3:D85),"")</f>
        <v/>
      </c>
      <c r="E86" s="14" t="str">
        <f>+IF(D86&lt;=G$3,D86,"")</f>
        <v/>
      </c>
      <c r="F86" s="19" t="str">
        <f>+IF(D86&lt;=G$3,IF(AND(A86&lt;D$1,MOD(ABS(B85)-1,A86)=0),1+MAX(D$3:D85),-(2^A86)),"")</f>
        <v/>
      </c>
      <c r="G86" s="28"/>
      <c r="H86" s="20" t="str">
        <f>+IF(D86&lt;=G$3,IF(AND(A86&lt;D$1,MOD(ABS(B85)-1,A86)=0),A86,-(2^A86)),"")</f>
        <v/>
      </c>
      <c r="I86">
        <f>+MOD(MOD(2^INT(A86/2^16),I$1)*1,I$1)</f>
        <v>1</v>
      </c>
      <c r="J86">
        <f>+IF(AND(A86=I$1,MOD(ABS(J85),I$1)=1),I$1,-I86*(MOD(ABS(2*J85),I$1)))</f>
        <v>0</v>
      </c>
      <c r="K86" s="45">
        <f>+MOD(MOD(2^INT(A86/2^16),K$1)*K85,K$1)</f>
        <v>1</v>
      </c>
      <c r="L86">
        <f>+IF(AND(A86=K$1,MOD(ABS(L85),K$1)=1),K$1,K86*MOD(2^MOD(A86,2^16),K$1))</f>
        <v>0</v>
      </c>
      <c r="M86" s="49" t="str">
        <f t="shared" si="4"/>
        <v/>
      </c>
    </row>
    <row r="87" spans="1:13">
      <c r="A87">
        <f t="shared" si="3"/>
        <v>87</v>
      </c>
      <c r="B87" s="31">
        <f>+IF(AND(A87&lt;D$1,MOD(ABS(B86)-1,A87)=0),1+LN(ABS(B86))/LN(2),-(2^A87))</f>
        <v>-1.54742504910673e+26</v>
      </c>
      <c r="D87" s="18" t="str">
        <f>+IF(B87&gt;0,1+MAX(D$3:D86),"")</f>
        <v/>
      </c>
      <c r="E87" s="14" t="str">
        <f>+IF(D87&lt;=G$3,D87,"")</f>
        <v/>
      </c>
      <c r="F87" s="19" t="str">
        <f>+IF(D87&lt;=G$3,IF(AND(A87&lt;D$1,MOD(ABS(B86)-1,A87)=0),1+MAX(D$3:D86),-(2^A87)),"")</f>
        <v/>
      </c>
      <c r="G87" s="28"/>
      <c r="H87" s="20" t="str">
        <f>+IF(D87&lt;=G$3,IF(AND(A87&lt;D$1,MOD(ABS(B86)-1,A87)=0),A87,-(2^A87)),"")</f>
        <v/>
      </c>
      <c r="I87">
        <f>+MOD(MOD(2^INT(A87/2^16),I$1)*1,I$1)</f>
        <v>1</v>
      </c>
      <c r="J87">
        <f>+IF(AND(A87=I$1,MOD(ABS(J86),I$1)=1),I$1,-I87*(MOD(ABS(2*J86),I$1)))</f>
        <v>0</v>
      </c>
      <c r="K87" s="45">
        <f>+MOD(MOD(2^INT(A87/2^16),K$1)*K86,K$1)</f>
        <v>1</v>
      </c>
      <c r="L87">
        <f>+IF(AND(A87=K$1,MOD(ABS(L86),K$1)=1),K$1,K87*MOD(2^MOD(A87,2^16),K$1))</f>
        <v>0</v>
      </c>
      <c r="M87" s="49" t="str">
        <f t="shared" si="4"/>
        <v/>
      </c>
    </row>
    <row r="88" spans="1:13">
      <c r="A88">
        <f t="shared" si="3"/>
        <v>88</v>
      </c>
      <c r="B88" s="31">
        <f>+IF(AND(A88&lt;D$1,MOD(ABS(B87)-1,A88)=0),1+LN(ABS(B87))/LN(2),-(2^A88))</f>
        <v>-3.09485009821345e+26</v>
      </c>
      <c r="D88" s="18" t="str">
        <f>+IF(B88&gt;0,1+MAX(D$3:D87),"")</f>
        <v/>
      </c>
      <c r="E88" s="14" t="str">
        <f>+IF(D88&lt;=G$3,D88,"")</f>
        <v/>
      </c>
      <c r="F88" s="19" t="str">
        <f>+IF(D88&lt;=G$3,IF(AND(A88&lt;D$1,MOD(ABS(B87)-1,A88)=0),1+MAX(D$3:D87),-(2^A88)),"")</f>
        <v/>
      </c>
      <c r="G88" s="28"/>
      <c r="H88" s="20" t="str">
        <f>+IF(D88&lt;=G$3,IF(AND(A88&lt;D$1,MOD(ABS(B87)-1,A88)=0),A88,-(2^A88)),"")</f>
        <v/>
      </c>
      <c r="I88">
        <f>+MOD(MOD(2^INT(A88/2^16),I$1)*1,I$1)</f>
        <v>1</v>
      </c>
      <c r="J88">
        <f>+IF(AND(A88=I$1,MOD(ABS(J87),I$1)=1),I$1,-I88*(MOD(ABS(2*J87),I$1)))</f>
        <v>0</v>
      </c>
      <c r="K88" s="45">
        <f>+MOD(MOD(2^INT(A88/2^16),K$1)*K87,K$1)</f>
        <v>1</v>
      </c>
      <c r="L88">
        <f>+IF(AND(A88=K$1,MOD(ABS(L87),K$1)=1),K$1,K88*MOD(2^MOD(A88,2^16),K$1))</f>
        <v>0</v>
      </c>
      <c r="M88" s="49" t="str">
        <f t="shared" si="4"/>
        <v/>
      </c>
    </row>
    <row r="89" spans="1:13">
      <c r="A89">
        <f t="shared" si="3"/>
        <v>89</v>
      </c>
      <c r="B89" s="31">
        <f>+IF(AND(A89&lt;D$1,MOD(ABS(B88)-1,A89)=0),1+LN(ABS(B88))/LN(2),-(2^A89))</f>
        <v>-6.1897001964269e+26</v>
      </c>
      <c r="D89" s="18" t="str">
        <f>+IF(B89&gt;0,1+MAX(D$3:D88),"")</f>
        <v/>
      </c>
      <c r="E89" s="14" t="str">
        <f>+IF(D89&lt;=G$3,D89,"")</f>
        <v/>
      </c>
      <c r="F89" s="19" t="str">
        <f>+IF(D89&lt;=G$3,IF(AND(A89&lt;D$1,MOD(ABS(B88)-1,A89)=0),1+MAX(D$3:D88),-(2^A89)),"")</f>
        <v/>
      </c>
      <c r="G89" s="28"/>
      <c r="H89" s="20" t="str">
        <f>+IF(D89&lt;=G$3,IF(AND(A89&lt;D$1,MOD(ABS(B88)-1,A89)=0),A89,-(2^A89)),"")</f>
        <v/>
      </c>
      <c r="I89">
        <f>+MOD(MOD(2^INT(A89/2^16),I$1)*1,I$1)</f>
        <v>1</v>
      </c>
      <c r="J89">
        <f>+IF(AND(A89=I$1,MOD(ABS(J88),I$1)=1),I$1,-I89*(MOD(ABS(2*J88),I$1)))</f>
        <v>0</v>
      </c>
      <c r="K89" s="45">
        <f>+MOD(MOD(2^INT(A89/2^16),K$1)*K88,K$1)</f>
        <v>1</v>
      </c>
      <c r="L89">
        <f>+IF(AND(A89=K$1,MOD(ABS(L88),K$1)=1),K$1,K89*MOD(2^MOD(A89,2^16),K$1))</f>
        <v>0</v>
      </c>
      <c r="M89" s="49" t="str">
        <f t="shared" si="4"/>
        <v/>
      </c>
    </row>
    <row r="90" spans="1:13">
      <c r="A90">
        <f t="shared" si="3"/>
        <v>90</v>
      </c>
      <c r="B90" s="31">
        <f>+IF(AND(A90&lt;D$1,MOD(ABS(B89)-1,A90)=0),1+LN(ABS(B89))/LN(2),-(2^A90))</f>
        <v>-1.23794003928538e+27</v>
      </c>
      <c r="D90" s="18" t="str">
        <f>+IF(B90&gt;0,1+MAX(D$3:D89),"")</f>
        <v/>
      </c>
      <c r="E90" s="14" t="str">
        <f>+IF(D90&lt;=G$3,D90,"")</f>
        <v/>
      </c>
      <c r="F90" s="19" t="str">
        <f>+IF(D90&lt;=G$3,IF(AND(A90&lt;D$1,MOD(ABS(B89)-1,A90)=0),1+MAX(D$3:D89),-(2^A90)),"")</f>
        <v/>
      </c>
      <c r="G90" s="28"/>
      <c r="H90" s="20" t="str">
        <f>+IF(D90&lt;=G$3,IF(AND(A90&lt;D$1,MOD(ABS(B89)-1,A90)=0),A90,-(2^A90)),"")</f>
        <v/>
      </c>
      <c r="I90">
        <f>+MOD(MOD(2^INT(A90/2^16),I$1)*1,I$1)</f>
        <v>1</v>
      </c>
      <c r="J90">
        <f>+IF(AND(A90=I$1,MOD(ABS(J89),I$1)=1),I$1,-I90*(MOD(ABS(2*J89),I$1)))</f>
        <v>0</v>
      </c>
      <c r="K90" s="45">
        <f>+MOD(MOD(2^INT(A90/2^16),K$1)*K89,K$1)</f>
        <v>1</v>
      </c>
      <c r="L90">
        <f>+IF(AND(A90=K$1,MOD(ABS(L89),K$1)=1),K$1,K90*MOD(2^MOD(A90,2^16),K$1))</f>
        <v>0</v>
      </c>
      <c r="M90" s="49" t="str">
        <f t="shared" si="4"/>
        <v/>
      </c>
    </row>
    <row r="91" spans="1:13">
      <c r="A91">
        <f t="shared" si="3"/>
        <v>91</v>
      </c>
      <c r="B91" s="31">
        <f>+IF(AND(A91&lt;D$1,MOD(ABS(B90)-1,A91)=0),1+LN(ABS(B90))/LN(2),-(2^A91))</f>
        <v>-2.47588007857076e+27</v>
      </c>
      <c r="D91" s="18" t="str">
        <f>+IF(B91&gt;0,1+MAX(D$3:D90),"")</f>
        <v/>
      </c>
      <c r="E91" s="14" t="str">
        <f>+IF(D91&lt;=G$3,D91,"")</f>
        <v/>
      </c>
      <c r="F91" s="19" t="str">
        <f>+IF(D91&lt;=G$3,IF(AND(A91&lt;D$1,MOD(ABS(B90)-1,A91)=0),1+MAX(D$3:D90),-(2^A91)),"")</f>
        <v/>
      </c>
      <c r="G91" s="28"/>
      <c r="H91" s="20" t="str">
        <f>+IF(D91&lt;=G$3,IF(AND(A91&lt;D$1,MOD(ABS(B90)-1,A91)=0),A91,-(2^A91)),"")</f>
        <v/>
      </c>
      <c r="I91">
        <f>+MOD(MOD(2^INT(A91/2^16),I$1)*1,I$1)</f>
        <v>1</v>
      </c>
      <c r="J91">
        <f>+IF(AND(A91=I$1,MOD(ABS(J90),I$1)=1),I$1,-I91*(MOD(ABS(2*J90),I$1)))</f>
        <v>0</v>
      </c>
      <c r="K91" s="45">
        <f>+MOD(MOD(2^INT(A91/2^16),K$1)*K90,K$1)</f>
        <v>1</v>
      </c>
      <c r="L91">
        <f>+IF(AND(A91=K$1,MOD(ABS(L90),K$1)=1),K$1,K91*MOD(2^MOD(A91,2^16),K$1))</f>
        <v>0</v>
      </c>
      <c r="M91" s="49" t="str">
        <f t="shared" si="4"/>
        <v/>
      </c>
    </row>
    <row r="92" spans="1:13">
      <c r="A92">
        <f t="shared" si="3"/>
        <v>92</v>
      </c>
      <c r="B92" s="31">
        <f>+IF(AND(A92&lt;D$1,MOD(ABS(B91)-1,A92)=0),1+LN(ABS(B91))/LN(2),-(2^A92))</f>
        <v>-4.95176015714152e+27</v>
      </c>
      <c r="D92" s="18" t="str">
        <f>+IF(B92&gt;0,1+MAX(D$3:D91),"")</f>
        <v/>
      </c>
      <c r="E92" s="14" t="str">
        <f>+IF(D92&lt;=G$3,D92,"")</f>
        <v/>
      </c>
      <c r="F92" s="19" t="str">
        <f>+IF(D92&lt;=G$3,IF(AND(A92&lt;D$1,MOD(ABS(B91)-1,A92)=0),1+MAX(D$3:D91),-(2^A92)),"")</f>
        <v/>
      </c>
      <c r="G92" s="28"/>
      <c r="H92" s="20" t="str">
        <f>+IF(D92&lt;=G$3,IF(AND(A92&lt;D$1,MOD(ABS(B91)-1,A92)=0),A92,-(2^A92)),"")</f>
        <v/>
      </c>
      <c r="I92">
        <f>+MOD(MOD(2^INT(A92/2^16),I$1)*1,I$1)</f>
        <v>1</v>
      </c>
      <c r="J92">
        <f>+IF(AND(A92=I$1,MOD(ABS(J91),I$1)=1),I$1,-I92*(MOD(ABS(2*J91),I$1)))</f>
        <v>0</v>
      </c>
      <c r="K92" s="45">
        <f>+MOD(MOD(2^INT(A92/2^16),K$1)*K91,K$1)</f>
        <v>1</v>
      </c>
      <c r="L92">
        <f>+IF(AND(A92=K$1,MOD(ABS(L91),K$1)=1),K$1,K92*MOD(2^MOD(A92,2^16),K$1))</f>
        <v>0</v>
      </c>
      <c r="M92" s="49" t="str">
        <f t="shared" si="4"/>
        <v/>
      </c>
    </row>
    <row r="93" spans="1:13">
      <c r="A93">
        <f t="shared" si="3"/>
        <v>93</v>
      </c>
      <c r="B93" s="31">
        <f>+IF(AND(A93&lt;D$1,MOD(ABS(B92)-1,A93)=0),1+LN(ABS(B92))/LN(2),-(2^A93))</f>
        <v>-9.90352031428304e+27</v>
      </c>
      <c r="D93" s="18" t="str">
        <f>+IF(B93&gt;0,1+MAX(D$3:D92),"")</f>
        <v/>
      </c>
      <c r="E93" s="14" t="str">
        <f>+IF(D93&lt;=G$3,D93,"")</f>
        <v/>
      </c>
      <c r="F93" s="19" t="str">
        <f>+IF(D93&lt;=G$3,IF(AND(A93&lt;D$1,MOD(ABS(B92)-1,A93)=0),1+MAX(D$3:D92),-(2^A93)),"")</f>
        <v/>
      </c>
      <c r="G93" s="28"/>
      <c r="H93" s="20" t="str">
        <f>+IF(D93&lt;=G$3,IF(AND(A93&lt;D$1,MOD(ABS(B92)-1,A93)=0),A93,-(2^A93)),"")</f>
        <v/>
      </c>
      <c r="I93">
        <f>+MOD(MOD(2^INT(A93/2^16),I$1)*1,I$1)</f>
        <v>1</v>
      </c>
      <c r="J93">
        <f>+IF(AND(A93=I$1,MOD(ABS(J92),I$1)=1),I$1,-I93*(MOD(ABS(2*J92),I$1)))</f>
        <v>0</v>
      </c>
      <c r="K93" s="45">
        <f>+MOD(MOD(2^INT(A93/2^16),K$1)*K92,K$1)</f>
        <v>1</v>
      </c>
      <c r="L93">
        <f>+IF(AND(A93=K$1,MOD(ABS(L92),K$1)=1),K$1,K93*MOD(2^MOD(A93,2^16),K$1))</f>
        <v>0</v>
      </c>
      <c r="M93" s="49" t="str">
        <f t="shared" si="4"/>
        <v/>
      </c>
    </row>
    <row r="94" spans="1:13">
      <c r="A94">
        <f t="shared" si="3"/>
        <v>94</v>
      </c>
      <c r="B94" s="31">
        <f>+IF(AND(A94&lt;D$1,MOD(ABS(B93)-1,A94)=0),1+LN(ABS(B93))/LN(2),-(2^A94))</f>
        <v>-1.98070406285661e+28</v>
      </c>
      <c r="D94" s="18" t="str">
        <f>+IF(B94&gt;0,1+MAX(D$3:D93),"")</f>
        <v/>
      </c>
      <c r="E94" s="14" t="str">
        <f>+IF(D94&lt;=G$3,D94,"")</f>
        <v/>
      </c>
      <c r="F94" s="19" t="str">
        <f>+IF(D94&lt;=G$3,IF(AND(A94&lt;D$1,MOD(ABS(B93)-1,A94)=0),1+MAX(D$3:D93),-(2^A94)),"")</f>
        <v/>
      </c>
      <c r="G94" s="28"/>
      <c r="H94" s="20" t="str">
        <f>+IF(D94&lt;=G$3,IF(AND(A94&lt;D$1,MOD(ABS(B93)-1,A94)=0),A94,-(2^A94)),"")</f>
        <v/>
      </c>
      <c r="I94">
        <f>+MOD(MOD(2^INT(A94/2^16),I$1)*1,I$1)</f>
        <v>1</v>
      </c>
      <c r="J94">
        <f>+IF(AND(A94=I$1,MOD(ABS(J93),I$1)=1),I$1,-I94*(MOD(ABS(2*J93),I$1)))</f>
        <v>0</v>
      </c>
      <c r="K94" s="45">
        <f>+MOD(MOD(2^INT(A94/2^16),K$1)*K93,K$1)</f>
        <v>1</v>
      </c>
      <c r="L94">
        <f>+IF(AND(A94=K$1,MOD(ABS(L93),K$1)=1),K$1,K94*MOD(2^MOD(A94,2^16),K$1))</f>
        <v>0</v>
      </c>
      <c r="M94" s="49" t="str">
        <f t="shared" si="4"/>
        <v/>
      </c>
    </row>
    <row r="95" spans="1:13">
      <c r="A95">
        <f t="shared" si="3"/>
        <v>95</v>
      </c>
      <c r="B95" s="31">
        <f>+IF(AND(A95&lt;D$1,MOD(ABS(B94)-1,A95)=0),1+LN(ABS(B94))/LN(2),-(2^A95))</f>
        <v>-3.96140812571322e+28</v>
      </c>
      <c r="D95" s="18" t="str">
        <f>+IF(B95&gt;0,1+MAX(D$3:D94),"")</f>
        <v/>
      </c>
      <c r="E95" s="14" t="str">
        <f>+IF(D95&lt;=G$3,D95,"")</f>
        <v/>
      </c>
      <c r="F95" s="19" t="str">
        <f>+IF(D95&lt;=G$3,IF(AND(A95&lt;D$1,MOD(ABS(B94)-1,A95)=0),1+MAX(D$3:D94),-(2^A95)),"")</f>
        <v/>
      </c>
      <c r="G95" s="28"/>
      <c r="H95" s="20" t="str">
        <f>+IF(D95&lt;=G$3,IF(AND(A95&lt;D$1,MOD(ABS(B94)-1,A95)=0),A95,-(2^A95)),"")</f>
        <v/>
      </c>
      <c r="I95">
        <f>+MOD(MOD(2^INT(A95/2^16),I$1)*1,I$1)</f>
        <v>1</v>
      </c>
      <c r="J95">
        <f>+IF(AND(A95=I$1,MOD(ABS(J94),I$1)=1),I$1,-I95*(MOD(ABS(2*J94),I$1)))</f>
        <v>0</v>
      </c>
      <c r="K95" s="45">
        <f>+MOD(MOD(2^INT(A95/2^16),K$1)*K94,K$1)</f>
        <v>1</v>
      </c>
      <c r="L95">
        <f>+IF(AND(A95=K$1,MOD(ABS(L94),K$1)=1),K$1,K95*MOD(2^MOD(A95,2^16),K$1))</f>
        <v>0</v>
      </c>
      <c r="M95" s="49" t="str">
        <f t="shared" si="4"/>
        <v/>
      </c>
    </row>
    <row r="96" spans="1:13">
      <c r="A96">
        <f t="shared" si="3"/>
        <v>96</v>
      </c>
      <c r="B96" s="31">
        <f>+IF(AND(A96&lt;D$1,MOD(ABS(B95)-1,A96)=0),1+LN(ABS(B95))/LN(2),-(2^A96))</f>
        <v>-7.92281625142643e+28</v>
      </c>
      <c r="D96" s="18" t="str">
        <f>+IF(B96&gt;0,1+MAX(D$3:D95),"")</f>
        <v/>
      </c>
      <c r="E96" s="14" t="str">
        <f>+IF(D96&lt;=G$3,D96,"")</f>
        <v/>
      </c>
      <c r="F96" s="19" t="str">
        <f>+IF(D96&lt;=G$3,IF(AND(A96&lt;D$1,MOD(ABS(B95)-1,A96)=0),1+MAX(D$3:D95),-(2^A96)),"")</f>
        <v/>
      </c>
      <c r="G96" s="28"/>
      <c r="H96" s="20" t="str">
        <f>+IF(D96&lt;=G$3,IF(AND(A96&lt;D$1,MOD(ABS(B95)-1,A96)=0),A96,-(2^A96)),"")</f>
        <v/>
      </c>
      <c r="I96">
        <f>+MOD(MOD(2^INT(A96/2^16),I$1)*1,I$1)</f>
        <v>1</v>
      </c>
      <c r="J96">
        <f>+IF(AND(A96=I$1,MOD(ABS(J95),I$1)=1),I$1,-I96*(MOD(ABS(2*J95),I$1)))</f>
        <v>0</v>
      </c>
      <c r="K96" s="45">
        <f>+MOD(MOD(2^INT(A96/2^16),K$1)*K95,K$1)</f>
        <v>1</v>
      </c>
      <c r="L96">
        <f>+IF(AND(A96=K$1,MOD(ABS(L95),K$1)=1),K$1,K96*MOD(2^MOD(A96,2^16),K$1))</f>
        <v>0</v>
      </c>
      <c r="M96" s="49" t="str">
        <f t="shared" si="4"/>
        <v/>
      </c>
    </row>
    <row r="97" spans="1:13">
      <c r="A97">
        <f t="shared" si="3"/>
        <v>97</v>
      </c>
      <c r="B97" s="31">
        <f>+IF(AND(A97&lt;D$1,MOD(ABS(B96)-1,A97)=0),1+LN(ABS(B96))/LN(2),-(2^A97))</f>
        <v>-1.58456325028529e+29</v>
      </c>
      <c r="D97" s="18" t="str">
        <f>+IF(B97&gt;0,1+MAX(D$3:D96),"")</f>
        <v/>
      </c>
      <c r="E97" s="14" t="str">
        <f>+IF(D97&lt;=G$3,D97,"")</f>
        <v/>
      </c>
      <c r="F97" s="19" t="str">
        <f>+IF(D97&lt;=G$3,IF(AND(A97&lt;D$1,MOD(ABS(B96)-1,A97)=0),1+MAX(D$3:D96),-(2^A97)),"")</f>
        <v/>
      </c>
      <c r="G97" s="28"/>
      <c r="H97" s="20" t="str">
        <f>+IF(D97&lt;=G$3,IF(AND(A97&lt;D$1,MOD(ABS(B96)-1,A97)=0),A97,-(2^A97)),"")</f>
        <v/>
      </c>
      <c r="I97">
        <f>+MOD(MOD(2^INT(A97/2^16),I$1)*1,I$1)</f>
        <v>1</v>
      </c>
      <c r="J97">
        <f>+IF(AND(A97=I$1,MOD(ABS(J96),I$1)=1),I$1,-I97*(MOD(ABS(2*J96),I$1)))</f>
        <v>0</v>
      </c>
      <c r="K97" s="45">
        <f>+MOD(MOD(2^INT(A97/2^16),K$1)*K96,K$1)</f>
        <v>1</v>
      </c>
      <c r="L97">
        <f>+IF(AND(A97=K$1,MOD(ABS(L96),K$1)=1),K$1,K97*MOD(2^MOD(A97,2^16),K$1))</f>
        <v>0</v>
      </c>
      <c r="M97" s="49" t="str">
        <f t="shared" si="4"/>
        <v/>
      </c>
    </row>
    <row r="98" spans="1:13">
      <c r="A98">
        <f t="shared" si="3"/>
        <v>98</v>
      </c>
      <c r="B98" s="31">
        <f>+IF(AND(A98&lt;D$1,MOD(ABS(B97)-1,A98)=0),1+LN(ABS(B97))/LN(2),-(2^A98))</f>
        <v>-3.16912650057057e+29</v>
      </c>
      <c r="D98" s="18" t="str">
        <f>+IF(B98&gt;0,1+MAX(D$3:D97),"")</f>
        <v/>
      </c>
      <c r="E98" s="14" t="str">
        <f>+IF(D98&lt;=G$3,D98,"")</f>
        <v/>
      </c>
      <c r="F98" s="19" t="str">
        <f>+IF(D98&lt;=G$3,IF(AND(A98&lt;D$1,MOD(ABS(B97)-1,A98)=0),1+MAX(D$3:D97),-(2^A98)),"")</f>
        <v/>
      </c>
      <c r="G98" s="28"/>
      <c r="H98" s="20" t="str">
        <f>+IF(D98&lt;=G$3,IF(AND(A98&lt;D$1,MOD(ABS(B97)-1,A98)=0),A98,-(2^A98)),"")</f>
        <v/>
      </c>
      <c r="I98">
        <f>+MOD(MOD(2^INT(A98/2^16),I$1)*1,I$1)</f>
        <v>1</v>
      </c>
      <c r="J98">
        <f>+IF(AND(A98=I$1,MOD(ABS(J97),I$1)=1),I$1,-I98*(MOD(ABS(2*J97),I$1)))</f>
        <v>0</v>
      </c>
      <c r="K98" s="45">
        <f>+MOD(MOD(2^INT(A98/2^16),K$1)*K97,K$1)</f>
        <v>1</v>
      </c>
      <c r="L98">
        <f>+IF(AND(A98=K$1,MOD(ABS(L97),K$1)=1),K$1,K98*MOD(2^MOD(A98,2^16),K$1))</f>
        <v>0</v>
      </c>
      <c r="M98" s="49" t="str">
        <f t="shared" si="4"/>
        <v/>
      </c>
    </row>
    <row r="99" spans="1:13">
      <c r="A99">
        <f t="shared" si="3"/>
        <v>99</v>
      </c>
      <c r="B99" s="31">
        <f>+IF(AND(A99&lt;D$1,MOD(ABS(B98)-1,A99)=0),1+LN(ABS(B98))/LN(2),-(2^A99))</f>
        <v>-6.33825300114115e+29</v>
      </c>
      <c r="D99" s="18" t="str">
        <f>+IF(B99&gt;0,1+MAX(D$3:D98),"")</f>
        <v/>
      </c>
      <c r="E99" s="14" t="str">
        <f>+IF(D99&lt;=G$3,D99,"")</f>
        <v/>
      </c>
      <c r="F99" s="19" t="str">
        <f>+IF(D99&lt;=G$3,IF(AND(A99&lt;D$1,MOD(ABS(B98)-1,A99)=0),1+MAX(D$3:D98),-(2^A99)),"")</f>
        <v/>
      </c>
      <c r="G99" s="28"/>
      <c r="H99" s="20" t="str">
        <f>+IF(D99&lt;=G$3,IF(AND(A99&lt;D$1,MOD(ABS(B98)-1,A99)=0),A99,-(2^A99)),"")</f>
        <v/>
      </c>
      <c r="I99">
        <f>+MOD(MOD(2^INT(A99/2^16),I$1)*1,I$1)</f>
        <v>1</v>
      </c>
      <c r="J99">
        <f>+IF(AND(A99=I$1,MOD(ABS(J98),I$1)=1),I$1,-I99*(MOD(ABS(2*J98),I$1)))</f>
        <v>0</v>
      </c>
      <c r="K99" s="45">
        <f>+MOD(MOD(2^INT(A99/2^16),K$1)*K98,K$1)</f>
        <v>1</v>
      </c>
      <c r="L99">
        <f>+IF(AND(A99=K$1,MOD(ABS(L98),K$1)=1),K$1,K99*MOD(2^MOD(A99,2^16),K$1))</f>
        <v>0</v>
      </c>
      <c r="M99" s="49" t="str">
        <f t="shared" si="4"/>
        <v/>
      </c>
    </row>
    <row r="100" spans="1:13">
      <c r="A100">
        <f t="shared" si="3"/>
        <v>100</v>
      </c>
      <c r="B100" s="31">
        <f>+IF(AND(A100&lt;D$1,MOD(ABS(B99)-1,A100)=0),1+LN(ABS(B99))/LN(2),-(2^A100))</f>
        <v>-1.26765060022823e+30</v>
      </c>
      <c r="D100" s="18" t="str">
        <f>+IF(B100&gt;0,1+MAX(D$3:D99),"")</f>
        <v/>
      </c>
      <c r="E100" s="14" t="str">
        <f>+IF(D100&lt;=G$3,D100,"")</f>
        <v/>
      </c>
      <c r="F100" s="19" t="str">
        <f>+IF(D100&lt;=G$3,IF(AND(A100&lt;D$1,MOD(ABS(B99)-1,A100)=0),1+MAX(D$3:D99),-(2^A100)),"")</f>
        <v/>
      </c>
      <c r="G100" s="28"/>
      <c r="H100" s="20" t="str">
        <f>+IF(D100&lt;=G$3,IF(AND(A100&lt;D$1,MOD(ABS(B99)-1,A100)=0),A100,-(2^A100)),"")</f>
        <v/>
      </c>
      <c r="I100">
        <f>+MOD(MOD(2^INT(A100/2^16),I$1)*1,I$1)</f>
        <v>1</v>
      </c>
      <c r="J100">
        <f>+IF(AND(A100=I$1,MOD(ABS(J99),I$1)=1),I$1,-I100*(MOD(ABS(2*J99),I$1)))</f>
        <v>0</v>
      </c>
      <c r="K100" s="45">
        <f>+MOD(MOD(2^INT(A100/2^16),K$1)*K99,K$1)</f>
        <v>1</v>
      </c>
      <c r="L100">
        <f>+IF(AND(A100=K$1,MOD(ABS(L99),K$1)=1),K$1,K100*MOD(2^MOD(A100,2^16),K$1))</f>
        <v>0</v>
      </c>
      <c r="M100" s="49" t="str">
        <f t="shared" si="4"/>
        <v/>
      </c>
    </row>
    <row r="101" spans="1:13">
      <c r="A101">
        <f t="shared" si="3"/>
        <v>101</v>
      </c>
      <c r="B101" s="31">
        <f>+IF(AND(A101&lt;D$1,MOD(ABS(B100)-1,A101)=0),1+LN(ABS(B100))/LN(2),-(2^A101))</f>
        <v>-2.53530120045646e+30</v>
      </c>
      <c r="D101" s="18" t="str">
        <f>+IF(B101&gt;0,1+MAX(D$3:D100),"")</f>
        <v/>
      </c>
      <c r="E101" s="14" t="str">
        <f>+IF(D101&lt;=G$3,D101,"")</f>
        <v/>
      </c>
      <c r="F101" s="19" t="str">
        <f>+IF(D101&lt;=G$3,IF(AND(A101&lt;D$1,MOD(ABS(B100)-1,A101)=0),1+MAX(D$3:D100),-(2^A101)),"")</f>
        <v/>
      </c>
      <c r="G101" s="28"/>
      <c r="H101" s="20" t="str">
        <f>+IF(D101&lt;=G$3,IF(AND(A101&lt;D$1,MOD(ABS(B100)-1,A101)=0),A101,-(2^A101)),"")</f>
        <v/>
      </c>
      <c r="I101">
        <f>+MOD(MOD(2^INT(A101/2^16),I$1)*1,I$1)</f>
        <v>1</v>
      </c>
      <c r="J101">
        <f>+IF(AND(A101=I$1,MOD(ABS(J100),I$1)=1),I$1,-I101*(MOD(ABS(2*J100),I$1)))</f>
        <v>0</v>
      </c>
      <c r="K101" s="45">
        <f>+MOD(MOD(2^INT(A101/2^16),K$1)*K100,K$1)</f>
        <v>1</v>
      </c>
      <c r="L101">
        <f>+IF(AND(A101=K$1,MOD(ABS(L100),K$1)=1),K$1,K101*MOD(2^MOD(A101,2^16),K$1))</f>
        <v>0</v>
      </c>
      <c r="M101" s="49" t="str">
        <f t="shared" si="4"/>
        <v/>
      </c>
    </row>
    <row r="102" spans="1:13">
      <c r="A102">
        <f t="shared" si="3"/>
        <v>102</v>
      </c>
      <c r="B102" s="31">
        <f>+IF(AND(A102&lt;D$1,MOD(ABS(B101)-1,A102)=0),1+LN(ABS(B101))/LN(2),-(2^A102))</f>
        <v>-5.07060240091292e+30</v>
      </c>
      <c r="D102" s="18" t="str">
        <f>+IF(B102&gt;0,1+MAX(D$3:D101),"")</f>
        <v/>
      </c>
      <c r="E102" s="14" t="str">
        <f>+IF(D102&lt;=G$3,D102,"")</f>
        <v/>
      </c>
      <c r="F102" s="19" t="str">
        <f>+IF(D102&lt;=G$3,IF(AND(A102&lt;D$1,MOD(ABS(B101)-1,A102)=0),1+MAX(D$3:D101),-(2^A102)),"")</f>
        <v/>
      </c>
      <c r="G102" s="28"/>
      <c r="H102" s="20" t="str">
        <f>+IF(D102&lt;=G$3,IF(AND(A102&lt;D$1,MOD(ABS(B101)-1,A102)=0),A102,-(2^A102)),"")</f>
        <v/>
      </c>
      <c r="I102">
        <f>+MOD(MOD(2^INT(A102/2^16),I$1)*1,I$1)</f>
        <v>1</v>
      </c>
      <c r="J102">
        <f>+IF(AND(A102=I$1,MOD(ABS(J101),I$1)=1),I$1,-I102*(MOD(ABS(2*J101),I$1)))</f>
        <v>0</v>
      </c>
      <c r="K102" s="45">
        <f>+MOD(MOD(2^INT(A102/2^16),K$1)*K101,K$1)</f>
        <v>1</v>
      </c>
      <c r="L102">
        <f>+IF(AND(A102=K$1,MOD(ABS(L101),K$1)=1),K$1,K102*MOD(2^MOD(A102,2^16),K$1))</f>
        <v>0</v>
      </c>
      <c r="M102" s="49" t="str">
        <f t="shared" si="4"/>
        <v/>
      </c>
    </row>
    <row r="103" spans="1:13">
      <c r="A103">
        <f t="shared" si="3"/>
        <v>103</v>
      </c>
      <c r="B103" s="31">
        <f>+IF(AND(A103&lt;D$1,MOD(ABS(B102)-1,A103)=0),1+LN(ABS(B102))/LN(2),-(2^A103))</f>
        <v>-1.01412048018258e+31</v>
      </c>
      <c r="D103" s="18" t="str">
        <f>+IF(B103&gt;0,1+MAX(D$3:D102),"")</f>
        <v/>
      </c>
      <c r="E103" s="14" t="str">
        <f>+IF(D103&lt;=G$3,D103,"")</f>
        <v/>
      </c>
      <c r="F103" s="19" t="str">
        <f>+IF(D103&lt;=G$3,IF(AND(A103&lt;D$1,MOD(ABS(B102)-1,A103)=0),1+MAX(D$3:D102),-(2^A103)),"")</f>
        <v/>
      </c>
      <c r="G103" s="28"/>
      <c r="H103" s="20" t="str">
        <f>+IF(D103&lt;=G$3,IF(AND(A103&lt;D$1,MOD(ABS(B102)-1,A103)=0),A103,-(2^A103)),"")</f>
        <v/>
      </c>
      <c r="I103">
        <f>+MOD(MOD(2^INT(A103/2^16),I$1)*1,I$1)</f>
        <v>1</v>
      </c>
      <c r="J103">
        <f>+IF(AND(A103=I$1,MOD(ABS(J102),I$1)=1),I$1,-I103*(MOD(ABS(2*J102),I$1)))</f>
        <v>0</v>
      </c>
      <c r="K103" s="45">
        <f>+MOD(MOD(2^INT(A103/2^16),K$1)*K102,K$1)</f>
        <v>1</v>
      </c>
      <c r="L103">
        <f>+IF(AND(A103=K$1,MOD(ABS(L102),K$1)=1),K$1,K103*MOD(2^MOD(A103,2^16),K$1))</f>
        <v>0</v>
      </c>
      <c r="M103" s="49" t="str">
        <f t="shared" si="4"/>
        <v/>
      </c>
    </row>
    <row r="104" spans="1:13">
      <c r="A104">
        <f t="shared" si="3"/>
        <v>104</v>
      </c>
      <c r="B104" s="31">
        <f>+IF(AND(A104&lt;D$1,MOD(ABS(B103)-1,A104)=0),1+LN(ABS(B103))/LN(2),-(2^A104))</f>
        <v>-2.02824096036517e+31</v>
      </c>
      <c r="D104" s="18" t="str">
        <f>+IF(B104&gt;0,1+MAX(D$3:D103),"")</f>
        <v/>
      </c>
      <c r="E104" s="14" t="str">
        <f>+IF(D104&lt;=G$3,D104,"")</f>
        <v/>
      </c>
      <c r="F104" s="19" t="str">
        <f>+IF(D104&lt;=G$3,IF(AND(A104&lt;D$1,MOD(ABS(B103)-1,A104)=0),1+MAX(D$3:D103),-(2^A104)),"")</f>
        <v/>
      </c>
      <c r="G104" s="28"/>
      <c r="H104" s="20" t="str">
        <f>+IF(D104&lt;=G$3,IF(AND(A104&lt;D$1,MOD(ABS(B103)-1,A104)=0),A104,-(2^A104)),"")</f>
        <v/>
      </c>
      <c r="I104">
        <f>+MOD(MOD(2^INT(A104/2^16),I$1)*1,I$1)</f>
        <v>1</v>
      </c>
      <c r="J104">
        <f>+IF(AND(A104=I$1,MOD(ABS(J103),I$1)=1),I$1,-I104*(MOD(ABS(2*J103),I$1)))</f>
        <v>0</v>
      </c>
      <c r="K104" s="45">
        <f>+MOD(MOD(2^INT(A104/2^16),K$1)*K103,K$1)</f>
        <v>1</v>
      </c>
      <c r="L104">
        <f>+IF(AND(A104=K$1,MOD(ABS(L103),K$1)=1),K$1,K104*MOD(2^MOD(A104,2^16),K$1))</f>
        <v>0</v>
      </c>
      <c r="M104" s="49" t="str">
        <f t="shared" si="4"/>
        <v/>
      </c>
    </row>
    <row r="105" spans="1:13">
      <c r="A105">
        <f t="shared" si="3"/>
        <v>105</v>
      </c>
      <c r="B105" s="31">
        <f>+IF(AND(A105&lt;D$1,MOD(ABS(B104)-1,A105)=0),1+LN(ABS(B104))/LN(2),-(2^A105))</f>
        <v>-4.05648192073033e+31</v>
      </c>
      <c r="D105" s="18" t="str">
        <f>+IF(B105&gt;0,1+MAX(D$3:D104),"")</f>
        <v/>
      </c>
      <c r="E105" s="14" t="str">
        <f>+IF(D105&lt;=G$3,D105,"")</f>
        <v/>
      </c>
      <c r="F105" s="19" t="str">
        <f>+IF(D105&lt;=G$3,IF(AND(A105&lt;D$1,MOD(ABS(B104)-1,A105)=0),1+MAX(D$3:D104),-(2^A105)),"")</f>
        <v/>
      </c>
      <c r="G105" s="28"/>
      <c r="H105" s="20" t="str">
        <f>+IF(D105&lt;=G$3,IF(AND(A105&lt;D$1,MOD(ABS(B104)-1,A105)=0),A105,-(2^A105)),"")</f>
        <v/>
      </c>
      <c r="I105">
        <f>+MOD(MOD(2^INT(A105/2^16),I$1)*1,I$1)</f>
        <v>1</v>
      </c>
      <c r="J105">
        <f>+IF(AND(A105=I$1,MOD(ABS(J104),I$1)=1),I$1,-I105*(MOD(ABS(2*J104),I$1)))</f>
        <v>0</v>
      </c>
      <c r="K105" s="45">
        <f>+MOD(MOD(2^INT(A105/2^16),K$1)*K104,K$1)</f>
        <v>1</v>
      </c>
      <c r="L105">
        <f>+IF(AND(A105=K$1,MOD(ABS(L104),K$1)=1),K$1,K105*MOD(2^MOD(A105,2^16),K$1))</f>
        <v>0</v>
      </c>
      <c r="M105" s="49" t="str">
        <f t="shared" si="4"/>
        <v/>
      </c>
    </row>
    <row r="106" spans="1:13">
      <c r="A106">
        <f t="shared" si="3"/>
        <v>106</v>
      </c>
      <c r="B106" s="31">
        <f>+IF(AND(A106&lt;D$1,MOD(ABS(B105)-1,A106)=0),1+LN(ABS(B105))/LN(2),-(2^A106))</f>
        <v>-8.11296384146067e+31</v>
      </c>
      <c r="D106" s="18" t="str">
        <f>+IF(B106&gt;0,1+MAX(D$3:D105),"")</f>
        <v/>
      </c>
      <c r="E106" s="14" t="str">
        <f>+IF(D106&lt;=G$3,D106,"")</f>
        <v/>
      </c>
      <c r="F106" s="19" t="str">
        <f>+IF(D106&lt;=G$3,IF(AND(A106&lt;D$1,MOD(ABS(B105)-1,A106)=0),1+MAX(D$3:D105),-(2^A106)),"")</f>
        <v/>
      </c>
      <c r="G106" s="28"/>
      <c r="H106" s="20" t="str">
        <f>+IF(D106&lt;=G$3,IF(AND(A106&lt;D$1,MOD(ABS(B105)-1,A106)=0),A106,-(2^A106)),"")</f>
        <v/>
      </c>
      <c r="I106">
        <f>+MOD(MOD(2^INT(A106/2^16),I$1)*1,I$1)</f>
        <v>1</v>
      </c>
      <c r="J106">
        <f>+IF(AND(A106=I$1,MOD(ABS(J105),I$1)=1),I$1,-I106*(MOD(ABS(2*J105),I$1)))</f>
        <v>0</v>
      </c>
      <c r="K106" s="45">
        <f>+MOD(MOD(2^INT(A106/2^16),K$1)*K105,K$1)</f>
        <v>1</v>
      </c>
      <c r="L106">
        <f>+IF(AND(A106=K$1,MOD(ABS(L105),K$1)=1),K$1,K106*MOD(2^MOD(A106,2^16),K$1))</f>
        <v>0</v>
      </c>
      <c r="M106" s="49" t="str">
        <f t="shared" si="4"/>
        <v/>
      </c>
    </row>
    <row r="107" spans="1:13">
      <c r="A107">
        <f t="shared" si="3"/>
        <v>107</v>
      </c>
      <c r="B107" s="31">
        <f>+IF(AND(A107&lt;D$1,MOD(ABS(B106)-1,A107)=0),1+LN(ABS(B106))/LN(2),-(2^A107))</f>
        <v>-1.62259276829213e+32</v>
      </c>
      <c r="D107" s="18" t="str">
        <f>+IF(B107&gt;0,1+MAX(D$3:D106),"")</f>
        <v/>
      </c>
      <c r="E107" s="14" t="str">
        <f>+IF(D107&lt;=G$3,D107,"")</f>
        <v/>
      </c>
      <c r="F107" s="19" t="str">
        <f>+IF(D107&lt;=G$3,IF(AND(A107&lt;D$1,MOD(ABS(B106)-1,A107)=0),1+MAX(D$3:D106),-(2^A107)),"")</f>
        <v/>
      </c>
      <c r="G107" s="28"/>
      <c r="H107" s="20" t="str">
        <f>+IF(D107&lt;=G$3,IF(AND(A107&lt;D$1,MOD(ABS(B106)-1,A107)=0),A107,-(2^A107)),"")</f>
        <v/>
      </c>
      <c r="I107">
        <f>+MOD(MOD(2^INT(A107/2^16),I$1)*1,I$1)</f>
        <v>1</v>
      </c>
      <c r="J107">
        <f>+IF(AND(A107=I$1,MOD(ABS(J106),I$1)=1),I$1,-I107*(MOD(ABS(2*J106),I$1)))</f>
        <v>0</v>
      </c>
      <c r="K107" s="45">
        <f>+MOD(MOD(2^INT(A107/2^16),K$1)*K106,K$1)</f>
        <v>1</v>
      </c>
      <c r="L107">
        <f>+IF(AND(A107=K$1,MOD(ABS(L106),K$1)=1),K$1,K107*MOD(2^MOD(A107,2^16),K$1))</f>
        <v>0</v>
      </c>
      <c r="M107" s="49" t="str">
        <f t="shared" si="4"/>
        <v/>
      </c>
    </row>
    <row r="108" spans="1:13">
      <c r="A108">
        <f t="shared" si="3"/>
        <v>108</v>
      </c>
      <c r="B108" s="31">
        <f>+IF(AND(A108&lt;D$1,MOD(ABS(B107)-1,A108)=0),1+LN(ABS(B107))/LN(2),-(2^A108))</f>
        <v>-3.24518553658427e+32</v>
      </c>
      <c r="D108" s="18" t="str">
        <f>+IF(B108&gt;0,1+MAX(D$3:D107),"")</f>
        <v/>
      </c>
      <c r="E108" s="14" t="str">
        <f>+IF(D108&lt;=G$3,D108,"")</f>
        <v/>
      </c>
      <c r="F108" s="19" t="str">
        <f>+IF(D108&lt;=G$3,IF(AND(A108&lt;D$1,MOD(ABS(B107)-1,A108)=0),1+MAX(D$3:D107),-(2^A108)),"")</f>
        <v/>
      </c>
      <c r="G108" s="28"/>
      <c r="H108" s="20" t="str">
        <f>+IF(D108&lt;=G$3,IF(AND(A108&lt;D$1,MOD(ABS(B107)-1,A108)=0),A108,-(2^A108)),"")</f>
        <v/>
      </c>
      <c r="I108">
        <f>+MOD(MOD(2^INT(A108/2^16),I$1)*1,I$1)</f>
        <v>1</v>
      </c>
      <c r="J108">
        <f>+IF(AND(A108=I$1,MOD(ABS(J107),I$1)=1),I$1,-I108*(MOD(ABS(2*J107),I$1)))</f>
        <v>0</v>
      </c>
      <c r="K108" s="45">
        <f>+MOD(MOD(2^INT(A108/2^16),K$1)*K107,K$1)</f>
        <v>1</v>
      </c>
      <c r="L108">
        <f>+IF(AND(A108=K$1,MOD(ABS(L107),K$1)=1),K$1,K108*MOD(2^MOD(A108,2^16),K$1))</f>
        <v>0</v>
      </c>
      <c r="M108" s="49" t="str">
        <f t="shared" si="4"/>
        <v/>
      </c>
    </row>
    <row r="109" spans="1:13">
      <c r="A109">
        <f t="shared" si="3"/>
        <v>109</v>
      </c>
      <c r="B109" s="31">
        <f>+IF(AND(A109&lt;D$1,MOD(ABS(B108)-1,A109)=0),1+LN(ABS(B108))/LN(2),-(2^A109))</f>
        <v>-6.49037107316853e+32</v>
      </c>
      <c r="D109" s="18" t="str">
        <f>+IF(B109&gt;0,1+MAX(D$3:D108),"")</f>
        <v/>
      </c>
      <c r="E109" s="14" t="str">
        <f>+IF(D109&lt;=G$3,D109,"")</f>
        <v/>
      </c>
      <c r="F109" s="19" t="str">
        <f>+IF(D109&lt;=G$3,IF(AND(A109&lt;D$1,MOD(ABS(B108)-1,A109)=0),1+MAX(D$3:D108),-(2^A109)),"")</f>
        <v/>
      </c>
      <c r="G109" s="28"/>
      <c r="H109" s="20" t="str">
        <f>+IF(D109&lt;=G$3,IF(AND(A109&lt;D$1,MOD(ABS(B108)-1,A109)=0),A109,-(2^A109)),"")</f>
        <v/>
      </c>
      <c r="I109">
        <f>+MOD(MOD(2^INT(A109/2^16),I$1)*1,I$1)</f>
        <v>1</v>
      </c>
      <c r="J109">
        <f>+IF(AND(A109=I$1,MOD(ABS(J108),I$1)=1),I$1,-I109*(MOD(ABS(2*J108),I$1)))</f>
        <v>0</v>
      </c>
      <c r="K109" s="45">
        <f>+MOD(MOD(2^INT(A109/2^16),K$1)*K108,K$1)</f>
        <v>1</v>
      </c>
      <c r="L109">
        <f>+IF(AND(A109=K$1,MOD(ABS(L108),K$1)=1),K$1,K109*MOD(2^MOD(A109,2^16),K$1))</f>
        <v>0</v>
      </c>
      <c r="M109" s="49" t="str">
        <f t="shared" si="4"/>
        <v/>
      </c>
    </row>
    <row r="110" spans="1:13">
      <c r="A110">
        <f t="shared" si="3"/>
        <v>110</v>
      </c>
      <c r="B110" s="31">
        <f>+IF(AND(A110&lt;D$1,MOD(ABS(B109)-1,A110)=0),1+LN(ABS(B109))/LN(2),-(2^A110))</f>
        <v>-1.29807421463371e+33</v>
      </c>
      <c r="D110" s="18" t="str">
        <f>+IF(B110&gt;0,1+MAX(D$3:D109),"")</f>
        <v/>
      </c>
      <c r="E110" s="14" t="str">
        <f>+IF(D110&lt;=G$3,D110,"")</f>
        <v/>
      </c>
      <c r="F110" s="19" t="str">
        <f>+IF(D110&lt;=G$3,IF(AND(A110&lt;D$1,MOD(ABS(B109)-1,A110)=0),1+MAX(D$3:D109),-(2^A110)),"")</f>
        <v/>
      </c>
      <c r="G110" s="28"/>
      <c r="H110" s="20" t="str">
        <f>+IF(D110&lt;=G$3,IF(AND(A110&lt;D$1,MOD(ABS(B109)-1,A110)=0),A110,-(2^A110)),"")</f>
        <v/>
      </c>
      <c r="I110">
        <f>+MOD(MOD(2^INT(A110/2^16),I$1)*1,I$1)</f>
        <v>1</v>
      </c>
      <c r="J110">
        <f>+IF(AND(A110=I$1,MOD(ABS(J109),I$1)=1),I$1,-I110*(MOD(ABS(2*J109),I$1)))</f>
        <v>0</v>
      </c>
      <c r="K110" s="45">
        <f>+MOD(MOD(2^INT(A110/2^16),K$1)*K109,K$1)</f>
        <v>1</v>
      </c>
      <c r="L110">
        <f>+IF(AND(A110=K$1,MOD(ABS(L109),K$1)=1),K$1,K110*MOD(2^MOD(A110,2^16),K$1))</f>
        <v>0</v>
      </c>
      <c r="M110" s="49" t="str">
        <f t="shared" si="4"/>
        <v/>
      </c>
    </row>
    <row r="111" spans="1:13">
      <c r="A111">
        <f t="shared" si="3"/>
        <v>111</v>
      </c>
      <c r="B111" s="31">
        <f>+IF(AND(A111&lt;D$1,MOD(ABS(B110)-1,A111)=0),1+LN(ABS(B110))/LN(2),-(2^A111))</f>
        <v>-2.59614842926741e+33</v>
      </c>
      <c r="D111" s="18" t="str">
        <f>+IF(B111&gt;0,1+MAX(D$3:D110),"")</f>
        <v/>
      </c>
      <c r="E111" s="14" t="str">
        <f>+IF(D111&lt;=G$3,D111,"")</f>
        <v/>
      </c>
      <c r="F111" s="19" t="str">
        <f>+IF(D111&lt;=G$3,IF(AND(A111&lt;D$1,MOD(ABS(B110)-1,A111)=0),1+MAX(D$3:D110),-(2^A111)),"")</f>
        <v/>
      </c>
      <c r="G111" s="28"/>
      <c r="H111" s="20" t="str">
        <f>+IF(D111&lt;=G$3,IF(AND(A111&lt;D$1,MOD(ABS(B110)-1,A111)=0),A111,-(2^A111)),"")</f>
        <v/>
      </c>
      <c r="I111">
        <f>+MOD(MOD(2^INT(A111/2^16),I$1)*1,I$1)</f>
        <v>1</v>
      </c>
      <c r="J111">
        <f>+IF(AND(A111=I$1,MOD(ABS(J110),I$1)=1),I$1,-I111*(MOD(ABS(2*J110),I$1)))</f>
        <v>0</v>
      </c>
      <c r="K111" s="45">
        <f>+MOD(MOD(2^INT(A111/2^16),K$1)*K110,K$1)</f>
        <v>1</v>
      </c>
      <c r="L111">
        <f>+IF(AND(A111=K$1,MOD(ABS(L110),K$1)=1),K$1,K111*MOD(2^MOD(A111,2^16),K$1))</f>
        <v>0</v>
      </c>
      <c r="M111" s="49" t="str">
        <f t="shared" si="4"/>
        <v/>
      </c>
    </row>
    <row r="112" spans="1:13">
      <c r="A112">
        <f t="shared" si="3"/>
        <v>112</v>
      </c>
      <c r="B112" s="31">
        <f>+IF(AND(A112&lt;D$1,MOD(ABS(B111)-1,A112)=0),1+LN(ABS(B111))/LN(2),-(2^A112))</f>
        <v>-5.19229685853483e+33</v>
      </c>
      <c r="D112" s="18" t="str">
        <f>+IF(B112&gt;0,1+MAX(D$3:D111),"")</f>
        <v/>
      </c>
      <c r="E112" s="14" t="str">
        <f>+IF(D112&lt;=G$3,D112,"")</f>
        <v/>
      </c>
      <c r="F112" s="19" t="str">
        <f>+IF(D112&lt;=G$3,IF(AND(A112&lt;D$1,MOD(ABS(B111)-1,A112)=0),1+MAX(D$3:D111),-(2^A112)),"")</f>
        <v/>
      </c>
      <c r="G112" s="28"/>
      <c r="H112" s="20" t="str">
        <f>+IF(D112&lt;=G$3,IF(AND(A112&lt;D$1,MOD(ABS(B111)-1,A112)=0),A112,-(2^A112)),"")</f>
        <v/>
      </c>
      <c r="I112">
        <f>+MOD(MOD(2^INT(A112/2^16),I$1)*1,I$1)</f>
        <v>1</v>
      </c>
      <c r="J112">
        <f>+IF(AND(A112=I$1,MOD(ABS(J111),I$1)=1),I$1,-I112*(MOD(ABS(2*J111),I$1)))</f>
        <v>0</v>
      </c>
      <c r="K112" s="45">
        <f>+MOD(MOD(2^INT(A112/2^16),K$1)*K111,K$1)</f>
        <v>1</v>
      </c>
      <c r="L112">
        <f>+IF(AND(A112=K$1,MOD(ABS(L111),K$1)=1),K$1,K112*MOD(2^MOD(A112,2^16),K$1))</f>
        <v>0</v>
      </c>
      <c r="M112" s="49" t="str">
        <f t="shared" si="4"/>
        <v/>
      </c>
    </row>
    <row r="113" spans="1:13">
      <c r="A113">
        <f t="shared" si="3"/>
        <v>113</v>
      </c>
      <c r="B113" s="31">
        <f>+IF(AND(A113&lt;D$1,MOD(ABS(B112)-1,A113)=0),1+LN(ABS(B112))/LN(2),-(2^A113))</f>
        <v>-1.03845937170697e+34</v>
      </c>
      <c r="D113" s="18" t="str">
        <f>+IF(B113&gt;0,1+MAX(D$3:D112),"")</f>
        <v/>
      </c>
      <c r="E113" s="14" t="str">
        <f>+IF(D113&lt;=G$3,D113,"")</f>
        <v/>
      </c>
      <c r="F113" s="19" t="str">
        <f>+IF(D113&lt;=G$3,IF(AND(A113&lt;D$1,MOD(ABS(B112)-1,A113)=0),1+MAX(D$3:D112),-(2^A113)),"")</f>
        <v/>
      </c>
      <c r="G113" s="28"/>
      <c r="H113" s="20" t="str">
        <f>+IF(D113&lt;=G$3,IF(AND(A113&lt;D$1,MOD(ABS(B112)-1,A113)=0),A113,-(2^A113)),"")</f>
        <v/>
      </c>
      <c r="I113">
        <f>+MOD(MOD(2^INT(A113/2^16),I$1)*1,I$1)</f>
        <v>1</v>
      </c>
      <c r="J113">
        <f>+IF(AND(A113=I$1,MOD(ABS(J112),I$1)=1),I$1,-I113*(MOD(ABS(2*J112),I$1)))</f>
        <v>0</v>
      </c>
      <c r="K113" s="45">
        <f>+MOD(MOD(2^INT(A113/2^16),K$1)*K112,K$1)</f>
        <v>1</v>
      </c>
      <c r="L113">
        <f>+IF(AND(A113=K$1,MOD(ABS(L112),K$1)=1),K$1,K113*MOD(2^MOD(A113,2^16),K$1))</f>
        <v>0</v>
      </c>
      <c r="M113" s="49" t="str">
        <f t="shared" si="4"/>
        <v/>
      </c>
    </row>
    <row r="114" spans="1:13">
      <c r="A114">
        <f t="shared" si="3"/>
        <v>114</v>
      </c>
      <c r="B114" s="31">
        <f>+IF(AND(A114&lt;D$1,MOD(ABS(B113)-1,A114)=0),1+LN(ABS(B113))/LN(2),-(2^A114))</f>
        <v>-2.07691874341393e+34</v>
      </c>
      <c r="D114" s="18" t="str">
        <f>+IF(B114&gt;0,1+MAX(D$3:D113),"")</f>
        <v/>
      </c>
      <c r="E114" s="14" t="str">
        <f>+IF(D114&lt;=G$3,D114,"")</f>
        <v/>
      </c>
      <c r="F114" s="19" t="str">
        <f>+IF(D114&lt;=G$3,IF(AND(A114&lt;D$1,MOD(ABS(B113)-1,A114)=0),1+MAX(D$3:D113),-(2^A114)),"")</f>
        <v/>
      </c>
      <c r="G114" s="28"/>
      <c r="H114" s="20" t="str">
        <f>+IF(D114&lt;=G$3,IF(AND(A114&lt;D$1,MOD(ABS(B113)-1,A114)=0),A114,-(2^A114)),"")</f>
        <v/>
      </c>
      <c r="I114">
        <f>+MOD(MOD(2^INT(A114/2^16),I$1)*1,I$1)</f>
        <v>1</v>
      </c>
      <c r="J114">
        <f>+IF(AND(A114=I$1,MOD(ABS(J113),I$1)=1),I$1,-I114*(MOD(ABS(2*J113),I$1)))</f>
        <v>0</v>
      </c>
      <c r="K114" s="45">
        <f>+MOD(MOD(2^INT(A114/2^16),K$1)*K113,K$1)</f>
        <v>1</v>
      </c>
      <c r="L114">
        <f>+IF(AND(A114=K$1,MOD(ABS(L113),K$1)=1),K$1,K114*MOD(2^MOD(A114,2^16),K$1))</f>
        <v>0</v>
      </c>
      <c r="M114" s="49" t="str">
        <f t="shared" si="4"/>
        <v/>
      </c>
    </row>
    <row r="115" spans="1:13">
      <c r="A115">
        <f t="shared" si="3"/>
        <v>115</v>
      </c>
      <c r="B115" s="31">
        <f>+IF(AND(A115&lt;D$1,MOD(ABS(B114)-1,A115)=0),1+LN(ABS(B114))/LN(2),-(2^A115))</f>
        <v>-4.15383748682786e+34</v>
      </c>
      <c r="D115" s="18" t="str">
        <f>+IF(B115&gt;0,1+MAX(D$3:D114),"")</f>
        <v/>
      </c>
      <c r="E115" s="14" t="str">
        <f>+IF(D115&lt;=G$3,D115,"")</f>
        <v/>
      </c>
      <c r="F115" s="19" t="str">
        <f>+IF(D115&lt;=G$3,IF(AND(A115&lt;D$1,MOD(ABS(B114)-1,A115)=0),1+MAX(D$3:D114),-(2^A115)),"")</f>
        <v/>
      </c>
      <c r="G115" s="28"/>
      <c r="H115" s="20" t="str">
        <f>+IF(D115&lt;=G$3,IF(AND(A115&lt;D$1,MOD(ABS(B114)-1,A115)=0),A115,-(2^A115)),"")</f>
        <v/>
      </c>
      <c r="I115">
        <f>+MOD(MOD(2^INT(A115/2^16),I$1)*1,I$1)</f>
        <v>1</v>
      </c>
      <c r="J115">
        <f>+IF(AND(A115=I$1,MOD(ABS(J114),I$1)=1),I$1,-I115*(MOD(ABS(2*J114),I$1)))</f>
        <v>0</v>
      </c>
      <c r="K115" s="45">
        <f>+MOD(MOD(2^INT(A115/2^16),K$1)*K114,K$1)</f>
        <v>1</v>
      </c>
      <c r="L115">
        <f>+IF(AND(A115=K$1,MOD(ABS(L114),K$1)=1),K$1,K115*MOD(2^MOD(A115,2^16),K$1))</f>
        <v>0</v>
      </c>
      <c r="M115" s="49" t="str">
        <f t="shared" si="4"/>
        <v/>
      </c>
    </row>
    <row r="116" spans="1:13">
      <c r="A116">
        <f t="shared" si="3"/>
        <v>116</v>
      </c>
      <c r="B116" s="31">
        <f>+IF(AND(A116&lt;D$1,MOD(ABS(B115)-1,A116)=0),1+LN(ABS(B115))/LN(2),-(2^A116))</f>
        <v>-8.30767497365572e+34</v>
      </c>
      <c r="D116" s="18" t="str">
        <f>+IF(B116&gt;0,1+MAX(D$3:D115),"")</f>
        <v/>
      </c>
      <c r="E116" s="14" t="str">
        <f>+IF(D116&lt;=G$3,D116,"")</f>
        <v/>
      </c>
      <c r="F116" s="19" t="str">
        <f>+IF(D116&lt;=G$3,IF(AND(A116&lt;D$1,MOD(ABS(B115)-1,A116)=0),1+MAX(D$3:D115),-(2^A116)),"")</f>
        <v/>
      </c>
      <c r="G116" s="28"/>
      <c r="H116" s="20" t="str">
        <f>+IF(D116&lt;=G$3,IF(AND(A116&lt;D$1,MOD(ABS(B115)-1,A116)=0),A116,-(2^A116)),"")</f>
        <v/>
      </c>
      <c r="I116">
        <f>+MOD(MOD(2^INT(A116/2^16),I$1)*1,I$1)</f>
        <v>1</v>
      </c>
      <c r="J116">
        <f>+IF(AND(A116=I$1,MOD(ABS(J115),I$1)=1),I$1,-I116*(MOD(ABS(2*J115),I$1)))</f>
        <v>0</v>
      </c>
      <c r="K116" s="45">
        <f>+MOD(MOD(2^INT(A116/2^16),K$1)*K115,K$1)</f>
        <v>1</v>
      </c>
      <c r="L116">
        <f>+IF(AND(A116=K$1,MOD(ABS(L115),K$1)=1),K$1,K116*MOD(2^MOD(A116,2^16),K$1))</f>
        <v>0</v>
      </c>
      <c r="M116" s="49" t="str">
        <f t="shared" si="4"/>
        <v/>
      </c>
    </row>
    <row r="117" spans="1:13">
      <c r="A117">
        <f t="shared" si="3"/>
        <v>117</v>
      </c>
      <c r="B117" s="31">
        <f>+IF(AND(A117&lt;D$1,MOD(ABS(B116)-1,A117)=0),1+LN(ABS(B116))/LN(2),-(2^A117))</f>
        <v>-1.66153499473114e+35</v>
      </c>
      <c r="D117" s="18" t="str">
        <f>+IF(B117&gt;0,1+MAX(D$3:D116),"")</f>
        <v/>
      </c>
      <c r="E117" s="14" t="str">
        <f>+IF(D117&lt;=G$3,D117,"")</f>
        <v/>
      </c>
      <c r="F117" s="19" t="str">
        <f>+IF(D117&lt;=G$3,IF(AND(A117&lt;D$1,MOD(ABS(B116)-1,A117)=0),1+MAX(D$3:D116),-(2^A117)),"")</f>
        <v/>
      </c>
      <c r="G117" s="28"/>
      <c r="H117" s="20" t="str">
        <f>+IF(D117&lt;=G$3,IF(AND(A117&lt;D$1,MOD(ABS(B116)-1,A117)=0),A117,-(2^A117)),"")</f>
        <v/>
      </c>
      <c r="I117">
        <f>+MOD(MOD(2^INT(A117/2^16),I$1)*1,I$1)</f>
        <v>1</v>
      </c>
      <c r="J117">
        <f>+IF(AND(A117=I$1,MOD(ABS(J116),I$1)=1),I$1,-I117*(MOD(ABS(2*J116),I$1)))</f>
        <v>0</v>
      </c>
      <c r="K117" s="45">
        <f>+MOD(MOD(2^INT(A117/2^16),K$1)*K116,K$1)</f>
        <v>1</v>
      </c>
      <c r="L117">
        <f>+IF(AND(A117=K$1,MOD(ABS(L116),K$1)=1),K$1,K117*MOD(2^MOD(A117,2^16),K$1))</f>
        <v>0</v>
      </c>
      <c r="M117" s="49" t="str">
        <f t="shared" si="4"/>
        <v/>
      </c>
    </row>
    <row r="118" spans="1:13">
      <c r="A118">
        <f t="shared" si="3"/>
        <v>118</v>
      </c>
      <c r="B118" s="31">
        <f>+IF(AND(A118&lt;D$1,MOD(ABS(B117)-1,A118)=0),1+LN(ABS(B117))/LN(2),-(2^A118))</f>
        <v>-3.32306998946229e+35</v>
      </c>
      <c r="D118" s="18" t="str">
        <f>+IF(B118&gt;0,1+MAX(D$3:D117),"")</f>
        <v/>
      </c>
      <c r="E118" s="14" t="str">
        <f>+IF(D118&lt;=G$3,D118,"")</f>
        <v/>
      </c>
      <c r="F118" s="19" t="str">
        <f>+IF(D118&lt;=G$3,IF(AND(A118&lt;D$1,MOD(ABS(B117)-1,A118)=0),1+MAX(D$3:D117),-(2^A118)),"")</f>
        <v/>
      </c>
      <c r="G118" s="28"/>
      <c r="H118" s="20" t="str">
        <f>+IF(D118&lt;=G$3,IF(AND(A118&lt;D$1,MOD(ABS(B117)-1,A118)=0),A118,-(2^A118)),"")</f>
        <v/>
      </c>
      <c r="I118">
        <f>+MOD(MOD(2^INT(A118/2^16),I$1)*1,I$1)</f>
        <v>1</v>
      </c>
      <c r="J118">
        <f>+IF(AND(A118=I$1,MOD(ABS(J117),I$1)=1),I$1,-I118*(MOD(ABS(2*J117),I$1)))</f>
        <v>0</v>
      </c>
      <c r="K118" s="45">
        <f>+MOD(MOD(2^INT(A118/2^16),K$1)*K117,K$1)</f>
        <v>1</v>
      </c>
      <c r="L118">
        <f>+IF(AND(A118=K$1,MOD(ABS(L117),K$1)=1),K$1,K118*MOD(2^MOD(A118,2^16),K$1))</f>
        <v>0</v>
      </c>
      <c r="M118" s="49" t="str">
        <f t="shared" si="4"/>
        <v/>
      </c>
    </row>
    <row r="119" spans="1:13">
      <c r="A119">
        <f t="shared" si="3"/>
        <v>119</v>
      </c>
      <c r="B119" s="31">
        <f>+IF(AND(A119&lt;D$1,MOD(ABS(B118)-1,A119)=0),1+LN(ABS(B118))/LN(2),-(2^A119))</f>
        <v>-6.64613997892458e+35</v>
      </c>
      <c r="D119" s="18" t="str">
        <f>+IF(B119&gt;0,1+MAX(D$3:D118),"")</f>
        <v/>
      </c>
      <c r="E119" s="14" t="str">
        <f>+IF(D119&lt;=G$3,D119,"")</f>
        <v/>
      </c>
      <c r="F119" s="19" t="str">
        <f>+IF(D119&lt;=G$3,IF(AND(A119&lt;D$1,MOD(ABS(B118)-1,A119)=0),1+MAX(D$3:D118),-(2^A119)),"")</f>
        <v/>
      </c>
      <c r="G119" s="28"/>
      <c r="H119" s="20" t="str">
        <f>+IF(D119&lt;=G$3,IF(AND(A119&lt;D$1,MOD(ABS(B118)-1,A119)=0),A119,-(2^A119)),"")</f>
        <v/>
      </c>
      <c r="I119">
        <f>+MOD(MOD(2^INT(A119/2^16),I$1)*1,I$1)</f>
        <v>1</v>
      </c>
      <c r="J119">
        <f>+IF(AND(A119=I$1,MOD(ABS(J118),I$1)=1),I$1,-I119*(MOD(ABS(2*J118),I$1)))</f>
        <v>0</v>
      </c>
      <c r="K119" s="45">
        <f>+MOD(MOD(2^INT(A119/2^16),K$1)*K118,K$1)</f>
        <v>1</v>
      </c>
      <c r="L119">
        <f>+IF(AND(A119=K$1,MOD(ABS(L118),K$1)=1),K$1,K119*MOD(2^MOD(A119,2^16),K$1))</f>
        <v>0</v>
      </c>
      <c r="M119" s="49" t="str">
        <f t="shared" si="4"/>
        <v/>
      </c>
    </row>
    <row r="120" spans="1:13">
      <c r="A120">
        <f t="shared" si="3"/>
        <v>120</v>
      </c>
      <c r="B120" s="31">
        <f>+IF(AND(A120&lt;D$1,MOD(ABS(B119)-1,A120)=0),1+LN(ABS(B119))/LN(2),-(2^A120))</f>
        <v>-1.32922799578492e+36</v>
      </c>
      <c r="D120" s="18" t="str">
        <f>+IF(B120&gt;0,1+MAX(D$3:D119),"")</f>
        <v/>
      </c>
      <c r="E120" s="14" t="str">
        <f>+IF(D120&lt;=G$3,D120,"")</f>
        <v/>
      </c>
      <c r="F120" s="19" t="str">
        <f>+IF(D120&lt;=G$3,IF(AND(A120&lt;D$1,MOD(ABS(B119)-1,A120)=0),1+MAX(D$3:D119),-(2^A120)),"")</f>
        <v/>
      </c>
      <c r="G120" s="28"/>
      <c r="H120" s="20" t="str">
        <f>+IF(D120&lt;=G$3,IF(AND(A120&lt;D$1,MOD(ABS(B119)-1,A120)=0),A120,-(2^A120)),"")</f>
        <v/>
      </c>
      <c r="I120">
        <f>+MOD(MOD(2^INT(A120/2^16),I$1)*1,I$1)</f>
        <v>1</v>
      </c>
      <c r="J120">
        <f>+IF(AND(A120=I$1,MOD(ABS(J119),I$1)=1),I$1,-I120*(MOD(ABS(2*J119),I$1)))</f>
        <v>0</v>
      </c>
      <c r="K120" s="45">
        <f>+MOD(MOD(2^INT(A120/2^16),K$1)*K119,K$1)</f>
        <v>1</v>
      </c>
      <c r="L120">
        <f>+IF(AND(A120=K$1,MOD(ABS(L119),K$1)=1),K$1,K120*MOD(2^MOD(A120,2^16),K$1))</f>
        <v>0</v>
      </c>
      <c r="M120" s="49" t="str">
        <f t="shared" si="4"/>
        <v/>
      </c>
    </row>
    <row r="121" spans="1:13">
      <c r="A121">
        <f t="shared" si="3"/>
        <v>121</v>
      </c>
      <c r="B121" s="31">
        <f>+IF(AND(A121&lt;D$1,MOD(ABS(B120)-1,A121)=0),1+LN(ABS(B120))/LN(2),-(2^A121))</f>
        <v>-2.65845599156983e+36</v>
      </c>
      <c r="D121" s="18" t="str">
        <f>+IF(B121&gt;0,1+MAX(D$3:D120),"")</f>
        <v/>
      </c>
      <c r="E121" s="14" t="str">
        <f>+IF(D121&lt;=G$3,D121,"")</f>
        <v/>
      </c>
      <c r="F121" s="19" t="str">
        <f>+IF(D121&lt;=G$3,IF(AND(A121&lt;D$1,MOD(ABS(B120)-1,A121)=0),1+MAX(D$3:D120),-(2^A121)),"")</f>
        <v/>
      </c>
      <c r="G121" s="28"/>
      <c r="H121" s="20" t="str">
        <f>+IF(D121&lt;=G$3,IF(AND(A121&lt;D$1,MOD(ABS(B120)-1,A121)=0),A121,-(2^A121)),"")</f>
        <v/>
      </c>
      <c r="I121">
        <f>+MOD(MOD(2^INT(A121/2^16),I$1)*1,I$1)</f>
        <v>1</v>
      </c>
      <c r="J121">
        <f>+IF(AND(A121=I$1,MOD(ABS(J120),I$1)=1),I$1,-I121*(MOD(ABS(2*J120),I$1)))</f>
        <v>0</v>
      </c>
      <c r="K121" s="45">
        <f>+MOD(MOD(2^INT(A121/2^16),K$1)*K120,K$1)</f>
        <v>1</v>
      </c>
      <c r="L121">
        <f>+IF(AND(A121=K$1,MOD(ABS(L120),K$1)=1),K$1,K121*MOD(2^MOD(A121,2^16),K$1))</f>
        <v>0</v>
      </c>
      <c r="M121" s="49" t="str">
        <f t="shared" si="4"/>
        <v/>
      </c>
    </row>
    <row r="122" spans="1:13">
      <c r="A122">
        <f t="shared" si="3"/>
        <v>122</v>
      </c>
      <c r="B122" s="31">
        <f>+IF(AND(A122&lt;D$1,MOD(ABS(B121)-1,A122)=0),1+LN(ABS(B121))/LN(2),-(2^A122))</f>
        <v>-5.31691198313966e+36</v>
      </c>
      <c r="D122" s="18" t="str">
        <f>+IF(B122&gt;0,1+MAX(D$3:D121),"")</f>
        <v/>
      </c>
      <c r="E122" s="14" t="str">
        <f>+IF(D122&lt;=G$3,D122,"")</f>
        <v/>
      </c>
      <c r="F122" s="19" t="str">
        <f>+IF(D122&lt;=G$3,IF(AND(A122&lt;D$1,MOD(ABS(B121)-1,A122)=0),1+MAX(D$3:D121),-(2^A122)),"")</f>
        <v/>
      </c>
      <c r="G122" s="28"/>
      <c r="H122" s="20" t="str">
        <f>+IF(D122&lt;=G$3,IF(AND(A122&lt;D$1,MOD(ABS(B121)-1,A122)=0),A122,-(2^A122)),"")</f>
        <v/>
      </c>
      <c r="I122">
        <f>+MOD(MOD(2^INT(A122/2^16),I$1)*1,I$1)</f>
        <v>1</v>
      </c>
      <c r="J122">
        <f>+IF(AND(A122=I$1,MOD(ABS(J121),I$1)=1),I$1,-I122*(MOD(ABS(2*J121),I$1)))</f>
        <v>0</v>
      </c>
      <c r="K122" s="45">
        <f>+MOD(MOD(2^INT(A122/2^16),K$1)*K121,K$1)</f>
        <v>1</v>
      </c>
      <c r="L122">
        <f>+IF(AND(A122=K$1,MOD(ABS(L121),K$1)=1),K$1,K122*MOD(2^MOD(A122,2^16),K$1))</f>
        <v>0</v>
      </c>
      <c r="M122" s="49" t="str">
        <f t="shared" si="4"/>
        <v/>
      </c>
    </row>
    <row r="123" spans="1:13">
      <c r="A123">
        <f t="shared" si="3"/>
        <v>123</v>
      </c>
      <c r="B123" s="31">
        <f>+IF(AND(A123&lt;D$1,MOD(ABS(B122)-1,A123)=0),1+LN(ABS(B122))/LN(2),-(2^A123))</f>
        <v>-1.06338239662793e+37</v>
      </c>
      <c r="D123" s="18" t="str">
        <f>+IF(B123&gt;0,1+MAX(D$3:D122),"")</f>
        <v/>
      </c>
      <c r="E123" s="14" t="str">
        <f>+IF(D123&lt;=G$3,D123,"")</f>
        <v/>
      </c>
      <c r="F123" s="19" t="str">
        <f>+IF(D123&lt;=G$3,IF(AND(A123&lt;D$1,MOD(ABS(B122)-1,A123)=0),1+MAX(D$3:D122),-(2^A123)),"")</f>
        <v/>
      </c>
      <c r="G123" s="28"/>
      <c r="H123" s="20" t="str">
        <f>+IF(D123&lt;=G$3,IF(AND(A123&lt;D$1,MOD(ABS(B122)-1,A123)=0),A123,-(2^A123)),"")</f>
        <v/>
      </c>
      <c r="I123">
        <f>+MOD(MOD(2^INT(A123/2^16),I$1)*1,I$1)</f>
        <v>1</v>
      </c>
      <c r="J123">
        <f>+IF(AND(A123=I$1,MOD(ABS(J122),I$1)=1),I$1,-I123*(MOD(ABS(2*J122),I$1)))</f>
        <v>0</v>
      </c>
      <c r="K123" s="45">
        <f>+MOD(MOD(2^INT(A123/2^16),K$1)*K122,K$1)</f>
        <v>1</v>
      </c>
      <c r="L123">
        <f>+IF(AND(A123=K$1,MOD(ABS(L122),K$1)=1),K$1,K123*MOD(2^MOD(A123,2^16),K$1))</f>
        <v>0</v>
      </c>
      <c r="M123" s="49" t="str">
        <f t="shared" si="4"/>
        <v/>
      </c>
    </row>
    <row r="124" spans="1:13">
      <c r="A124">
        <f t="shared" si="3"/>
        <v>124</v>
      </c>
      <c r="B124" s="31">
        <f>+IF(AND(A124&lt;D$1,MOD(ABS(B123)-1,A124)=0),1+LN(ABS(B123))/LN(2),-(2^A124))</f>
        <v>-2.12676479325587e+37</v>
      </c>
      <c r="D124" s="18" t="str">
        <f>+IF(B124&gt;0,1+MAX(D$3:D123),"")</f>
        <v/>
      </c>
      <c r="E124" s="14" t="str">
        <f>+IF(D124&lt;=G$3,D124,"")</f>
        <v/>
      </c>
      <c r="F124" s="19" t="str">
        <f>+IF(D124&lt;=G$3,IF(AND(A124&lt;D$1,MOD(ABS(B123)-1,A124)=0),1+MAX(D$3:D123),-(2^A124)),"")</f>
        <v/>
      </c>
      <c r="G124" s="28"/>
      <c r="H124" s="20" t="str">
        <f>+IF(D124&lt;=G$3,IF(AND(A124&lt;D$1,MOD(ABS(B123)-1,A124)=0),A124,-(2^A124)),"")</f>
        <v/>
      </c>
      <c r="I124">
        <f>+MOD(MOD(2^INT(A124/2^16),I$1)*1,I$1)</f>
        <v>1</v>
      </c>
      <c r="J124">
        <f>+IF(AND(A124=I$1,MOD(ABS(J123),I$1)=1),I$1,-I124*(MOD(ABS(2*J123),I$1)))</f>
        <v>0</v>
      </c>
      <c r="K124" s="45">
        <f>+MOD(MOD(2^INT(A124/2^16),K$1)*K123,K$1)</f>
        <v>1</v>
      </c>
      <c r="L124">
        <f>+IF(AND(A124=K$1,MOD(ABS(L123),K$1)=1),K$1,K124*MOD(2^MOD(A124,2^16),K$1))</f>
        <v>0</v>
      </c>
      <c r="M124" s="49" t="str">
        <f t="shared" si="4"/>
        <v/>
      </c>
    </row>
    <row r="125" spans="1:13">
      <c r="A125">
        <f t="shared" si="3"/>
        <v>125</v>
      </c>
      <c r="B125" s="31">
        <f>+IF(AND(A125&lt;D$1,MOD(ABS(B124)-1,A125)=0),1+LN(ABS(B124))/LN(2),-(2^A125))</f>
        <v>-4.25352958651173e+37</v>
      </c>
      <c r="D125" s="18" t="str">
        <f>+IF(B125&gt;0,1+MAX(D$3:D124),"")</f>
        <v/>
      </c>
      <c r="E125" s="14" t="str">
        <f>+IF(D125&lt;=G$3,D125,"")</f>
        <v/>
      </c>
      <c r="F125" s="19" t="str">
        <f>+IF(D125&lt;=G$3,IF(AND(A125&lt;D$1,MOD(ABS(B124)-1,A125)=0),1+MAX(D$3:D124),-(2^A125)),"")</f>
        <v/>
      </c>
      <c r="G125" s="28"/>
      <c r="H125" s="20" t="str">
        <f>+IF(D125&lt;=G$3,IF(AND(A125&lt;D$1,MOD(ABS(B124)-1,A125)=0),A125,-(2^A125)),"")</f>
        <v/>
      </c>
      <c r="I125">
        <f>+MOD(MOD(2^INT(A125/2^16),I$1)*1,I$1)</f>
        <v>1</v>
      </c>
      <c r="J125">
        <f>+IF(AND(A125=I$1,MOD(ABS(J124),I$1)=1),I$1,-I125*(MOD(ABS(2*J124),I$1)))</f>
        <v>0</v>
      </c>
      <c r="K125" s="45">
        <f>+MOD(MOD(2^INT(A125/2^16),K$1)*K124,K$1)</f>
        <v>1</v>
      </c>
      <c r="L125">
        <f>+IF(AND(A125=K$1,MOD(ABS(L124),K$1)=1),K$1,K125*MOD(2^MOD(A125,2^16),K$1))</f>
        <v>0</v>
      </c>
      <c r="M125" s="49" t="str">
        <f t="shared" si="4"/>
        <v/>
      </c>
    </row>
    <row r="126" spans="1:13">
      <c r="A126">
        <f t="shared" si="3"/>
        <v>126</v>
      </c>
      <c r="B126" s="31">
        <f>+IF(AND(A126&lt;D$1,MOD(ABS(B125)-1,A126)=0),1+LN(ABS(B125))/LN(2),-(2^A126))</f>
        <v>-8.50705917302346e+37</v>
      </c>
      <c r="D126" s="18" t="str">
        <f>+IF(B126&gt;0,1+MAX(D$3:D125),"")</f>
        <v/>
      </c>
      <c r="E126" s="14" t="str">
        <f>+IF(D126&lt;=G$3,D126,"")</f>
        <v/>
      </c>
      <c r="F126" s="19" t="str">
        <f>+IF(D126&lt;=G$3,IF(AND(A126&lt;D$1,MOD(ABS(B125)-1,A126)=0),1+MAX(D$3:D125),-(2^A126)),"")</f>
        <v/>
      </c>
      <c r="G126" s="28"/>
      <c r="H126" s="20" t="str">
        <f>+IF(D126&lt;=G$3,IF(AND(A126&lt;D$1,MOD(ABS(B125)-1,A126)=0),A126,-(2^A126)),"")</f>
        <v/>
      </c>
      <c r="I126">
        <f>+MOD(MOD(2^INT(A126/2^16),I$1)*1,I$1)</f>
        <v>1</v>
      </c>
      <c r="J126">
        <f>+IF(AND(A126=I$1,MOD(ABS(J125),I$1)=1),I$1,-I126*(MOD(ABS(2*J125),I$1)))</f>
        <v>0</v>
      </c>
      <c r="K126" s="45">
        <f>+MOD(MOD(2^INT(A126/2^16),K$1)*K125,K$1)</f>
        <v>1</v>
      </c>
      <c r="L126">
        <f>+IF(AND(A126=K$1,MOD(ABS(L125),K$1)=1),K$1,K126*MOD(2^MOD(A126,2^16),K$1))</f>
        <v>0</v>
      </c>
      <c r="M126" s="49" t="str">
        <f t="shared" si="4"/>
        <v/>
      </c>
    </row>
    <row r="127" spans="1:13">
      <c r="A127">
        <f t="shared" si="3"/>
        <v>127</v>
      </c>
      <c r="B127" s="31">
        <f>+IF(AND(A127&lt;D$1,MOD(ABS(B126)-1,A127)=0),1+LN(ABS(B126))/LN(2),-(2^A127))</f>
        <v>-1.70141183460469e+38</v>
      </c>
      <c r="D127" s="18" t="str">
        <f>+IF(B127&gt;0,1+MAX(D$3:D126),"")</f>
        <v/>
      </c>
      <c r="E127" s="14" t="str">
        <f>+IF(D127&lt;=G$3,D127,"")</f>
        <v/>
      </c>
      <c r="F127" s="19" t="str">
        <f>+IF(D127&lt;=G$3,IF(AND(A127&lt;D$1,MOD(ABS(B126)-1,A127)=0),1+MAX(D$3:D126),-(2^A127)),"")</f>
        <v/>
      </c>
      <c r="G127" s="28"/>
      <c r="H127" s="20" t="str">
        <f>+IF(D127&lt;=G$3,IF(AND(A127&lt;D$1,MOD(ABS(B126)-1,A127)=0),A127,-(2^A127)),"")</f>
        <v/>
      </c>
      <c r="I127">
        <f>+MOD(MOD(2^INT(A127/2^16),I$1)*1,I$1)</f>
        <v>1</v>
      </c>
      <c r="J127">
        <f>+IF(AND(A127=I$1,MOD(ABS(J126),I$1)=1),I$1,-I127*(MOD(ABS(2*J126),I$1)))</f>
        <v>0</v>
      </c>
      <c r="K127" s="45">
        <f>+MOD(MOD(2^INT(A127/2^16),K$1)*K126,K$1)</f>
        <v>1</v>
      </c>
      <c r="L127">
        <f>+IF(AND(A127=K$1,MOD(ABS(L126),K$1)=1),K$1,K127*MOD(2^MOD(A127,2^16),K$1))</f>
        <v>0</v>
      </c>
      <c r="M127" s="49" t="str">
        <f t="shared" si="4"/>
        <v/>
      </c>
    </row>
    <row r="128" spans="1:13">
      <c r="A128">
        <f t="shared" si="3"/>
        <v>128</v>
      </c>
      <c r="B128" s="31">
        <f>+IF(AND(A128&lt;D$1,MOD(ABS(B127)-1,A128)=0),1+LN(ABS(B127))/LN(2),-(2^A128))</f>
        <v>-3.40282366920938e+38</v>
      </c>
      <c r="D128" s="18" t="str">
        <f>+IF(B128&gt;0,1+MAX(D$3:D127),"")</f>
        <v/>
      </c>
      <c r="E128" s="14" t="str">
        <f>+IF(D128&lt;=G$3,D128,"")</f>
        <v/>
      </c>
      <c r="F128" s="19" t="str">
        <f>+IF(D128&lt;=G$3,IF(AND(A128&lt;D$1,MOD(ABS(B127)-1,A128)=0),1+MAX(D$3:D127),-(2^A128)),"")</f>
        <v/>
      </c>
      <c r="G128" s="28"/>
      <c r="H128" s="20" t="str">
        <f>+IF(D128&lt;=G$3,IF(AND(A128&lt;D$1,MOD(ABS(B127)-1,A128)=0),A128,-(2^A128)),"")</f>
        <v/>
      </c>
      <c r="I128">
        <f>+MOD(MOD(2^INT(A128/2^16),I$1)*1,I$1)</f>
        <v>1</v>
      </c>
      <c r="J128">
        <f>+IF(AND(A128=I$1,MOD(ABS(J127),I$1)=1),I$1,-I128*(MOD(ABS(2*J127),I$1)))</f>
        <v>0</v>
      </c>
      <c r="K128" s="45">
        <f>+MOD(MOD(2^INT(A128/2^16),K$1)*K127,K$1)</f>
        <v>1</v>
      </c>
      <c r="L128">
        <f>+IF(AND(A128=K$1,MOD(ABS(L127),K$1)=1),K$1,K128*MOD(2^MOD(A128,2^16),K$1))</f>
        <v>0</v>
      </c>
      <c r="M128" s="49" t="str">
        <f t="shared" si="4"/>
        <v/>
      </c>
    </row>
    <row r="129" spans="1:13">
      <c r="A129">
        <f t="shared" si="3"/>
        <v>129</v>
      </c>
      <c r="B129" s="31">
        <f>+IF(AND(A129&lt;D$1,MOD(ABS(B128)-1,A129)=0),1+LN(ABS(B128))/LN(2),-(2^A129))</f>
        <v>-6.80564733841877e+38</v>
      </c>
      <c r="D129" s="18" t="str">
        <f>+IF(B129&gt;0,1+MAX(D$3:D128),"")</f>
        <v/>
      </c>
      <c r="E129" s="14" t="str">
        <f>+IF(D129&lt;=G$3,D129,"")</f>
        <v/>
      </c>
      <c r="F129" s="19" t="str">
        <f>+IF(D129&lt;=G$3,IF(AND(A129&lt;D$1,MOD(ABS(B128)-1,A129)=0),1+MAX(D$3:D128),-(2^A129)),"")</f>
        <v/>
      </c>
      <c r="G129" s="28"/>
      <c r="H129" s="20" t="str">
        <f>+IF(D129&lt;=G$3,IF(AND(A129&lt;D$1,MOD(ABS(B128)-1,A129)=0),A129,-(2^A129)),"")</f>
        <v/>
      </c>
      <c r="I129">
        <f>+MOD(MOD(2^INT(A129/2^16),I$1)*1,I$1)</f>
        <v>1</v>
      </c>
      <c r="J129">
        <f>+IF(AND(A129=I$1,MOD(ABS(J128),I$1)=1),I$1,-I129*(MOD(ABS(2*J128),I$1)))</f>
        <v>0</v>
      </c>
      <c r="K129" s="45">
        <f>+MOD(MOD(2^INT(A129/2^16),K$1)*K128,K$1)</f>
        <v>1</v>
      </c>
      <c r="L129">
        <f>+IF(AND(A129=K$1,MOD(ABS(L128),K$1)=1),K$1,K129*MOD(2^MOD(A129,2^16),K$1))</f>
        <v>0</v>
      </c>
      <c r="M129" s="49" t="str">
        <f t="shared" si="4"/>
        <v/>
      </c>
    </row>
    <row r="130" spans="1:13">
      <c r="A130">
        <f t="shared" ref="A130:A193" si="5">+A129+1</f>
        <v>130</v>
      </c>
      <c r="B130" s="31">
        <f>+IF(AND(A130&lt;D$1,MOD(ABS(B129)-1,A130)=0),1+LN(ABS(B129))/LN(2),-(2^A130))</f>
        <v>-1.36112946768375e+39</v>
      </c>
      <c r="D130" s="18" t="str">
        <f>+IF(B130&gt;0,1+MAX(D$3:D129),"")</f>
        <v/>
      </c>
      <c r="E130" s="14" t="str">
        <f>+IF(D130&lt;=G$3,D130,"")</f>
        <v/>
      </c>
      <c r="F130" s="19" t="str">
        <f>+IF(D130&lt;=G$3,IF(AND(A130&lt;D$1,MOD(ABS(B129)-1,A130)=0),1+MAX(D$3:D129),-(2^A130)),"")</f>
        <v/>
      </c>
      <c r="G130" s="28"/>
      <c r="H130" s="20" t="str">
        <f>+IF(D130&lt;=G$3,IF(AND(A130&lt;D$1,MOD(ABS(B129)-1,A130)=0),A130,-(2^A130)),"")</f>
        <v/>
      </c>
      <c r="I130">
        <f>+MOD(MOD(2^INT(A130/2^16),I$1)*1,I$1)</f>
        <v>1</v>
      </c>
      <c r="J130">
        <f>+IF(AND(A130=I$1,MOD(ABS(J129),I$1)=1),I$1,-I130*(MOD(ABS(2*J129),I$1)))</f>
        <v>0</v>
      </c>
      <c r="K130" s="45">
        <f>+MOD(MOD(2^INT(A130/2^16),K$1)*K129,K$1)</f>
        <v>1</v>
      </c>
      <c r="L130">
        <f>+IF(AND(A130=K$1,MOD(ABS(L129),K$1)=1),K$1,K130*MOD(2^MOD(A130,2^16),K$1))</f>
        <v>0</v>
      </c>
      <c r="M130" s="49" t="str">
        <f t="shared" si="4"/>
        <v/>
      </c>
    </row>
    <row r="131" spans="1:13">
      <c r="A131">
        <f t="shared" si="5"/>
        <v>131</v>
      </c>
      <c r="B131" s="31">
        <f>+IF(AND(A131&lt;D$1,MOD(ABS(B130)-1,A131)=0),1+LN(ABS(B130))/LN(2),-(2^A131))</f>
        <v>-2.72225893536751e+39</v>
      </c>
      <c r="D131" s="18" t="str">
        <f>+IF(B131&gt;0,1+MAX(D$3:D130),"")</f>
        <v/>
      </c>
      <c r="E131" s="14" t="str">
        <f>+IF(D131&lt;=G$3,D131,"")</f>
        <v/>
      </c>
      <c r="F131" s="19" t="str">
        <f>+IF(D131&lt;=G$3,IF(AND(A131&lt;D$1,MOD(ABS(B130)-1,A131)=0),1+MAX(D$3:D130),-(2^A131)),"")</f>
        <v/>
      </c>
      <c r="G131" s="28"/>
      <c r="H131" s="20" t="str">
        <f>+IF(D131&lt;=G$3,IF(AND(A131&lt;D$1,MOD(ABS(B130)-1,A131)=0),A131,-(2^A131)),"")</f>
        <v/>
      </c>
      <c r="I131">
        <f>+MOD(MOD(2^INT(A131/2^16),I$1)*1,I$1)</f>
        <v>1</v>
      </c>
      <c r="J131">
        <f>+IF(AND(A131=I$1,MOD(ABS(J130),I$1)=1),I$1,-I131*(MOD(ABS(2*J130),I$1)))</f>
        <v>0</v>
      </c>
      <c r="K131" s="45">
        <f>+MOD(MOD(2^INT(A131/2^16),K$1)*K130,K$1)</f>
        <v>1</v>
      </c>
      <c r="L131">
        <f>+IF(AND(A131=K$1,MOD(ABS(L130),K$1)=1),K$1,K131*MOD(2^MOD(A131,2^16),K$1))</f>
        <v>0</v>
      </c>
      <c r="M131" s="49" t="str">
        <f t="shared" si="4"/>
        <v/>
      </c>
    </row>
    <row r="132" spans="1:13">
      <c r="A132">
        <f t="shared" si="5"/>
        <v>132</v>
      </c>
      <c r="B132" s="31">
        <f>+IF(AND(A132&lt;D$1,MOD(ABS(B131)-1,A132)=0),1+LN(ABS(B131))/LN(2),-(2^A132))</f>
        <v>-5.44451787073502e+39</v>
      </c>
      <c r="D132" s="18" t="str">
        <f>+IF(B132&gt;0,1+MAX(D$3:D131),"")</f>
        <v/>
      </c>
      <c r="E132" s="14" t="str">
        <f>+IF(D132&lt;=G$3,D132,"")</f>
        <v/>
      </c>
      <c r="F132" s="19" t="str">
        <f>+IF(D132&lt;=G$3,IF(AND(A132&lt;D$1,MOD(ABS(B131)-1,A132)=0),1+MAX(D$3:D131),-(2^A132)),"")</f>
        <v/>
      </c>
      <c r="G132" s="28"/>
      <c r="H132" s="20" t="str">
        <f>+IF(D132&lt;=G$3,IF(AND(A132&lt;D$1,MOD(ABS(B131)-1,A132)=0),A132,-(2^A132)),"")</f>
        <v/>
      </c>
      <c r="I132">
        <f>+MOD(MOD(2^INT(A132/2^16),I$1)*1,I$1)</f>
        <v>1</v>
      </c>
      <c r="J132">
        <f>+IF(AND(A132=I$1,MOD(ABS(J131),I$1)=1),I$1,-I132*(MOD(ABS(2*J131),I$1)))</f>
        <v>0</v>
      </c>
      <c r="K132" s="45">
        <f>+MOD(MOD(2^INT(A132/2^16),K$1)*K131,K$1)</f>
        <v>1</v>
      </c>
      <c r="L132">
        <f>+IF(AND(A132=K$1,MOD(ABS(L131),K$1)=1),K$1,K132*MOD(2^MOD(A132,2^16),K$1))</f>
        <v>0</v>
      </c>
      <c r="M132" s="49" t="str">
        <f t="shared" si="4"/>
        <v/>
      </c>
    </row>
    <row r="133" spans="1:13">
      <c r="A133">
        <f t="shared" si="5"/>
        <v>133</v>
      </c>
      <c r="B133" s="31">
        <f>+IF(AND(A133&lt;D$1,MOD(ABS(B132)-1,A133)=0),1+LN(ABS(B132))/LN(2),-(2^A133))</f>
        <v>-1.088903574147e+40</v>
      </c>
      <c r="D133" s="18" t="str">
        <f>+IF(B133&gt;0,1+MAX(D$3:D132),"")</f>
        <v/>
      </c>
      <c r="E133" s="14" t="str">
        <f>+IF(D133&lt;=G$3,D133,"")</f>
        <v/>
      </c>
      <c r="F133" s="19" t="str">
        <f>+IF(D133&lt;=G$3,IF(AND(A133&lt;D$1,MOD(ABS(B132)-1,A133)=0),1+MAX(D$3:D132),-(2^A133)),"")</f>
        <v/>
      </c>
      <c r="G133" s="28"/>
      <c r="H133" s="20" t="str">
        <f>+IF(D133&lt;=G$3,IF(AND(A133&lt;D$1,MOD(ABS(B132)-1,A133)=0),A133,-(2^A133)),"")</f>
        <v/>
      </c>
      <c r="I133">
        <f>+MOD(MOD(2^INT(A133/2^16),I$1)*1,I$1)</f>
        <v>1</v>
      </c>
      <c r="J133">
        <f>+IF(AND(A133=I$1,MOD(ABS(J132),I$1)=1),I$1,-I133*(MOD(ABS(2*J132),I$1)))</f>
        <v>0</v>
      </c>
      <c r="K133" s="45">
        <f>+MOD(MOD(2^INT(A133/2^16),K$1)*K132,K$1)</f>
        <v>1</v>
      </c>
      <c r="L133">
        <f>+IF(AND(A133=K$1,MOD(ABS(L132),K$1)=1),K$1,K133*MOD(2^MOD(A133,2^16),K$1))</f>
        <v>0</v>
      </c>
      <c r="M133" s="49" t="str">
        <f t="shared" si="4"/>
        <v/>
      </c>
    </row>
    <row r="134" spans="1:13">
      <c r="A134">
        <f t="shared" si="5"/>
        <v>134</v>
      </c>
      <c r="B134" s="31">
        <f>+IF(AND(A134&lt;D$1,MOD(ABS(B133)-1,A134)=0),1+LN(ABS(B133))/LN(2),-(2^A134))</f>
        <v>-2.17780714829401e+40</v>
      </c>
      <c r="D134" s="18" t="str">
        <f>+IF(B134&gt;0,1+MAX(D$3:D133),"")</f>
        <v/>
      </c>
      <c r="E134" s="14" t="str">
        <f>+IF(D134&lt;=G$3,D134,"")</f>
        <v/>
      </c>
      <c r="F134" s="19" t="str">
        <f>+IF(D134&lt;=G$3,IF(AND(A134&lt;D$1,MOD(ABS(B133)-1,A134)=0),1+MAX(D$3:D133),-(2^A134)),"")</f>
        <v/>
      </c>
      <c r="G134" s="28"/>
      <c r="H134" s="20" t="str">
        <f>+IF(D134&lt;=G$3,IF(AND(A134&lt;D$1,MOD(ABS(B133)-1,A134)=0),A134,-(2^A134)),"")</f>
        <v/>
      </c>
      <c r="I134">
        <f>+MOD(MOD(2^INT(A134/2^16),I$1)*1,I$1)</f>
        <v>1</v>
      </c>
      <c r="J134">
        <f>+IF(AND(A134=I$1,MOD(ABS(J133),I$1)=1),I$1,-I134*(MOD(ABS(2*J133),I$1)))</f>
        <v>0</v>
      </c>
      <c r="K134" s="45">
        <f>+MOD(MOD(2^INT(A134/2^16),K$1)*K133,K$1)</f>
        <v>1</v>
      </c>
      <c r="L134">
        <f>+IF(AND(A134=K$1,MOD(ABS(L133),K$1)=1),K$1,K134*MOD(2^MOD(A134,2^16),K$1))</f>
        <v>0</v>
      </c>
      <c r="M134" s="49" t="str">
        <f t="shared" si="4"/>
        <v/>
      </c>
    </row>
    <row r="135" spans="1:13">
      <c r="A135">
        <f t="shared" si="5"/>
        <v>135</v>
      </c>
      <c r="B135" s="31">
        <f>+IF(AND(A135&lt;D$1,MOD(ABS(B134)-1,A135)=0),1+LN(ABS(B134))/LN(2),-(2^A135))</f>
        <v>-4.35561429658801e+40</v>
      </c>
      <c r="D135" s="18" t="str">
        <f>+IF(B135&gt;0,1+MAX(D$3:D134),"")</f>
        <v/>
      </c>
      <c r="E135" s="14" t="str">
        <f>+IF(D135&lt;=G$3,D135,"")</f>
        <v/>
      </c>
      <c r="F135" s="19" t="str">
        <f>+IF(D135&lt;=G$3,IF(AND(A135&lt;D$1,MOD(ABS(B134)-1,A135)=0),1+MAX(D$3:D134),-(2^A135)),"")</f>
        <v/>
      </c>
      <c r="G135" s="28"/>
      <c r="H135" s="20" t="str">
        <f>+IF(D135&lt;=G$3,IF(AND(A135&lt;D$1,MOD(ABS(B134)-1,A135)=0),A135,-(2^A135)),"")</f>
        <v/>
      </c>
      <c r="I135">
        <f>+MOD(MOD(2^INT(A135/2^16),I$1)*1,I$1)</f>
        <v>1</v>
      </c>
      <c r="J135">
        <f>+IF(AND(A135=I$1,MOD(ABS(J134),I$1)=1),I$1,-I135*(MOD(ABS(2*J134),I$1)))</f>
        <v>0</v>
      </c>
      <c r="K135" s="45">
        <f>+MOD(MOD(2^INT(A135/2^16),K$1)*K134,K$1)</f>
        <v>1</v>
      </c>
      <c r="L135">
        <f>+IF(AND(A135=K$1,MOD(ABS(L134),K$1)=1),K$1,K135*MOD(2^MOD(A135,2^16),K$1))</f>
        <v>0</v>
      </c>
      <c r="M135" s="49" t="str">
        <f t="shared" si="4"/>
        <v/>
      </c>
    </row>
    <row r="136" spans="1:13">
      <c r="A136">
        <f t="shared" si="5"/>
        <v>136</v>
      </c>
      <c r="B136" s="31">
        <f>+IF(AND(A136&lt;D$1,MOD(ABS(B135)-1,A136)=0),1+LN(ABS(B135))/LN(2),-(2^A136))</f>
        <v>-8.71122859317602e+40</v>
      </c>
      <c r="D136" s="18" t="str">
        <f>+IF(B136&gt;0,1+MAX(D$3:D135),"")</f>
        <v/>
      </c>
      <c r="E136" s="14" t="str">
        <f>+IF(D136&lt;=G$3,D136,"")</f>
        <v/>
      </c>
      <c r="F136" s="19" t="str">
        <f>+IF(D136&lt;=G$3,IF(AND(A136&lt;D$1,MOD(ABS(B135)-1,A136)=0),1+MAX(D$3:D135),-(2^A136)),"")</f>
        <v/>
      </c>
      <c r="G136" s="28"/>
      <c r="H136" s="20" t="str">
        <f>+IF(D136&lt;=G$3,IF(AND(A136&lt;D$1,MOD(ABS(B135)-1,A136)=0),A136,-(2^A136)),"")</f>
        <v/>
      </c>
      <c r="I136">
        <f>+MOD(MOD(2^INT(A136/2^16),I$1)*1,I$1)</f>
        <v>1</v>
      </c>
      <c r="J136">
        <f>+IF(AND(A136=I$1,MOD(ABS(J135),I$1)=1),I$1,-I136*(MOD(ABS(2*J135),I$1)))</f>
        <v>0</v>
      </c>
      <c r="K136" s="45">
        <f>+MOD(MOD(2^INT(A136/2^16),K$1)*K135,K$1)</f>
        <v>1</v>
      </c>
      <c r="L136">
        <f>+IF(AND(A136=K$1,MOD(ABS(L135),K$1)=1),K$1,K136*MOD(2^MOD(A136,2^16),K$1))</f>
        <v>0</v>
      </c>
      <c r="M136" s="49" t="str">
        <f t="shared" si="4"/>
        <v/>
      </c>
    </row>
    <row r="137" spans="1:13">
      <c r="A137">
        <f t="shared" si="5"/>
        <v>137</v>
      </c>
      <c r="B137" s="31">
        <f>+IF(AND(A137&lt;D$1,MOD(ABS(B136)-1,A137)=0),1+LN(ABS(B136))/LN(2),-(2^A137))</f>
        <v>-1.7422457186352e+41</v>
      </c>
      <c r="D137" s="18" t="str">
        <f>+IF(B137&gt;0,1+MAX(D$3:D136),"")</f>
        <v/>
      </c>
      <c r="E137" s="14" t="str">
        <f>+IF(D137&lt;=G$3,D137,"")</f>
        <v/>
      </c>
      <c r="F137" s="19" t="str">
        <f>+IF(D137&lt;=G$3,IF(AND(A137&lt;D$1,MOD(ABS(B136)-1,A137)=0),1+MAX(D$3:D136),-(2^A137)),"")</f>
        <v/>
      </c>
      <c r="G137" s="28"/>
      <c r="H137" s="20" t="str">
        <f>+IF(D137&lt;=G$3,IF(AND(A137&lt;D$1,MOD(ABS(B136)-1,A137)=0),A137,-(2^A137)),"")</f>
        <v/>
      </c>
      <c r="I137">
        <f>+MOD(MOD(2^INT(A137/2^16),I$1)*1,I$1)</f>
        <v>1</v>
      </c>
      <c r="J137">
        <f>+IF(AND(A137=I$1,MOD(ABS(J136),I$1)=1),I$1,-I137*(MOD(ABS(2*J136),I$1)))</f>
        <v>0</v>
      </c>
      <c r="K137" s="45">
        <f>+MOD(MOD(2^INT(A137/2^16),K$1)*K136,K$1)</f>
        <v>1</v>
      </c>
      <c r="L137">
        <f>+IF(AND(A137=K$1,MOD(ABS(L136),K$1)=1),K$1,K137*MOD(2^MOD(A137,2^16),K$1))</f>
        <v>0</v>
      </c>
      <c r="M137" s="49" t="str">
        <f t="shared" si="4"/>
        <v/>
      </c>
    </row>
    <row r="138" spans="1:13">
      <c r="A138">
        <f t="shared" si="5"/>
        <v>138</v>
      </c>
      <c r="B138" s="31">
        <f>+IF(AND(A138&lt;D$1,MOD(ABS(B137)-1,A138)=0),1+LN(ABS(B137))/LN(2),-(2^A138))</f>
        <v>-3.48449143727041e+41</v>
      </c>
      <c r="D138" s="18" t="str">
        <f>+IF(B138&gt;0,1+MAX(D$3:D137),"")</f>
        <v/>
      </c>
      <c r="E138" s="14" t="str">
        <f>+IF(D138&lt;=G$3,D138,"")</f>
        <v/>
      </c>
      <c r="F138" s="19" t="str">
        <f>+IF(D138&lt;=G$3,IF(AND(A138&lt;D$1,MOD(ABS(B137)-1,A138)=0),1+MAX(D$3:D137),-(2^A138)),"")</f>
        <v/>
      </c>
      <c r="G138" s="28"/>
      <c r="H138" s="20" t="str">
        <f>+IF(D138&lt;=G$3,IF(AND(A138&lt;D$1,MOD(ABS(B137)-1,A138)=0),A138,-(2^A138)),"")</f>
        <v/>
      </c>
      <c r="I138">
        <f>+MOD(MOD(2^INT(A138/2^16),I$1)*1,I$1)</f>
        <v>1</v>
      </c>
      <c r="J138">
        <f>+IF(AND(A138=I$1,MOD(ABS(J137),I$1)=1),I$1,-I138*(MOD(ABS(2*J137),I$1)))</f>
        <v>0</v>
      </c>
      <c r="K138" s="45">
        <f>+MOD(MOD(2^INT(A138/2^16),K$1)*K137,K$1)</f>
        <v>1</v>
      </c>
      <c r="L138">
        <f>+IF(AND(A138=K$1,MOD(ABS(L137),K$1)=1),K$1,K138*MOD(2^MOD(A138,2^16),K$1))</f>
        <v>0</v>
      </c>
      <c r="M138" s="49" t="str">
        <f t="shared" si="4"/>
        <v/>
      </c>
    </row>
    <row r="139" spans="1:13">
      <c r="A139">
        <f t="shared" si="5"/>
        <v>139</v>
      </c>
      <c r="B139" s="31">
        <f>+IF(AND(A139&lt;D$1,MOD(ABS(B138)-1,A139)=0),1+LN(ABS(B138))/LN(2),-(2^A139))</f>
        <v>-6.96898287454082e+41</v>
      </c>
      <c r="D139" s="18" t="str">
        <f>+IF(B139&gt;0,1+MAX(D$3:D138),"")</f>
        <v/>
      </c>
      <c r="E139" s="14" t="str">
        <f>+IF(D139&lt;=G$3,D139,"")</f>
        <v/>
      </c>
      <c r="F139" s="19" t="str">
        <f>+IF(D139&lt;=G$3,IF(AND(A139&lt;D$1,MOD(ABS(B138)-1,A139)=0),1+MAX(D$3:D138),-(2^A139)),"")</f>
        <v/>
      </c>
      <c r="G139" s="28"/>
      <c r="H139" s="20" t="str">
        <f>+IF(D139&lt;=G$3,IF(AND(A139&lt;D$1,MOD(ABS(B138)-1,A139)=0),A139,-(2^A139)),"")</f>
        <v/>
      </c>
      <c r="I139">
        <f>+MOD(MOD(2^INT(A139/2^16),I$1)*1,I$1)</f>
        <v>1</v>
      </c>
      <c r="J139">
        <f>+IF(AND(A139=I$1,MOD(ABS(J138),I$1)=1),I$1,-I139*(MOD(ABS(2*J138),I$1)))</f>
        <v>0</v>
      </c>
      <c r="K139" s="45">
        <f>+MOD(MOD(2^INT(A139/2^16),K$1)*K138,K$1)</f>
        <v>1</v>
      </c>
      <c r="L139">
        <f>+IF(AND(A139=K$1,MOD(ABS(L138),K$1)=1),K$1,K139*MOD(2^MOD(A139,2^16),K$1))</f>
        <v>0</v>
      </c>
      <c r="M139" s="49" t="str">
        <f t="shared" si="4"/>
        <v/>
      </c>
    </row>
    <row r="140" spans="1:13">
      <c r="A140">
        <f t="shared" si="5"/>
        <v>140</v>
      </c>
      <c r="B140" s="31">
        <f>+IF(AND(A140&lt;D$1,MOD(ABS(B139)-1,A140)=0),1+LN(ABS(B139))/LN(2),-(2^A140))</f>
        <v>-1.39379657490816e+42</v>
      </c>
      <c r="D140" s="18" t="str">
        <f>+IF(B140&gt;0,1+MAX(D$3:D139),"")</f>
        <v/>
      </c>
      <c r="E140" s="14" t="str">
        <f>+IF(D140&lt;=G$3,D140,"")</f>
        <v/>
      </c>
      <c r="F140" s="19" t="str">
        <f>+IF(D140&lt;=G$3,IF(AND(A140&lt;D$1,MOD(ABS(B139)-1,A140)=0),1+MAX(D$3:D139),-(2^A140)),"")</f>
        <v/>
      </c>
      <c r="G140" s="28"/>
      <c r="H140" s="20" t="str">
        <f>+IF(D140&lt;=G$3,IF(AND(A140&lt;D$1,MOD(ABS(B139)-1,A140)=0),A140,-(2^A140)),"")</f>
        <v/>
      </c>
      <c r="I140">
        <f>+MOD(MOD(2^INT(A140/2^16),I$1)*1,I$1)</f>
        <v>1</v>
      </c>
      <c r="J140">
        <f>+IF(AND(A140=I$1,MOD(ABS(J139),I$1)=1),I$1,-I140*(MOD(ABS(2*J139),I$1)))</f>
        <v>0</v>
      </c>
      <c r="K140" s="45">
        <f>+MOD(MOD(2^INT(A140/2^16),K$1)*K139,K$1)</f>
        <v>1</v>
      </c>
      <c r="L140">
        <f>+IF(AND(A140=K$1,MOD(ABS(L139),K$1)=1),K$1,K140*MOD(2^MOD(A140,2^16),K$1))</f>
        <v>0</v>
      </c>
      <c r="M140" s="49" t="str">
        <f t="shared" si="4"/>
        <v/>
      </c>
    </row>
    <row r="141" spans="1:13">
      <c r="A141">
        <f t="shared" si="5"/>
        <v>141</v>
      </c>
      <c r="B141" s="31">
        <f>+IF(AND(A141&lt;D$1,MOD(ABS(B140)-1,A141)=0),1+LN(ABS(B140))/LN(2),-(2^A141))</f>
        <v>-2.78759314981633e+42</v>
      </c>
      <c r="D141" s="18" t="str">
        <f>+IF(B141&gt;0,1+MAX(D$3:D140),"")</f>
        <v/>
      </c>
      <c r="E141" s="14" t="str">
        <f>+IF(D141&lt;=G$3,D141,"")</f>
        <v/>
      </c>
      <c r="F141" s="19" t="str">
        <f>+IF(D141&lt;=G$3,IF(AND(A141&lt;D$1,MOD(ABS(B140)-1,A141)=0),1+MAX(D$3:D140),-(2^A141)),"")</f>
        <v/>
      </c>
      <c r="G141" s="28"/>
      <c r="H141" s="20" t="str">
        <f>+IF(D141&lt;=G$3,IF(AND(A141&lt;D$1,MOD(ABS(B140)-1,A141)=0),A141,-(2^A141)),"")</f>
        <v/>
      </c>
      <c r="I141">
        <f>+MOD(MOD(2^INT(A141/2^16),I$1)*1,I$1)</f>
        <v>1</v>
      </c>
      <c r="J141">
        <f>+IF(AND(A141=I$1,MOD(ABS(J140),I$1)=1),I$1,-I141*(MOD(ABS(2*J140),I$1)))</f>
        <v>0</v>
      </c>
      <c r="K141" s="45">
        <f>+MOD(MOD(2^INT(A141/2^16),K$1)*K140,K$1)</f>
        <v>1</v>
      </c>
      <c r="L141">
        <f>+IF(AND(A141=K$1,MOD(ABS(L140),K$1)=1),K$1,K141*MOD(2^MOD(A141,2^16),K$1))</f>
        <v>0</v>
      </c>
      <c r="M141" s="49" t="str">
        <f t="shared" si="4"/>
        <v/>
      </c>
    </row>
    <row r="142" spans="1:13">
      <c r="A142">
        <f t="shared" si="5"/>
        <v>142</v>
      </c>
      <c r="B142" s="31">
        <f>+IF(AND(A142&lt;D$1,MOD(ABS(B141)-1,A142)=0),1+LN(ABS(B141))/LN(2),-(2^A142))</f>
        <v>-5.57518629963266e+42</v>
      </c>
      <c r="D142" s="18" t="str">
        <f>+IF(B142&gt;0,1+MAX(D$3:D141),"")</f>
        <v/>
      </c>
      <c r="E142" s="14" t="str">
        <f>+IF(D142&lt;=G$3,D142,"")</f>
        <v/>
      </c>
      <c r="F142" s="19" t="str">
        <f>+IF(D142&lt;=G$3,IF(AND(A142&lt;D$1,MOD(ABS(B141)-1,A142)=0),1+MAX(D$3:D141),-(2^A142)),"")</f>
        <v/>
      </c>
      <c r="G142" s="28"/>
      <c r="H142" s="20" t="str">
        <f>+IF(D142&lt;=G$3,IF(AND(A142&lt;D$1,MOD(ABS(B141)-1,A142)=0),A142,-(2^A142)),"")</f>
        <v/>
      </c>
      <c r="I142">
        <f>+MOD(MOD(2^INT(A142/2^16),I$1)*1,I$1)</f>
        <v>1</v>
      </c>
      <c r="J142">
        <f>+IF(AND(A142=I$1,MOD(ABS(J141),I$1)=1),I$1,-I142*(MOD(ABS(2*J141),I$1)))</f>
        <v>0</v>
      </c>
      <c r="K142" s="45">
        <f>+MOD(MOD(2^INT(A142/2^16),K$1)*K141,K$1)</f>
        <v>1</v>
      </c>
      <c r="L142">
        <f>+IF(AND(A142=K$1,MOD(ABS(L141),K$1)=1),K$1,K142*MOD(2^MOD(A142,2^16),K$1))</f>
        <v>0</v>
      </c>
      <c r="M142" s="49" t="str">
        <f t="shared" si="4"/>
        <v/>
      </c>
    </row>
    <row r="143" spans="1:13">
      <c r="A143">
        <f t="shared" si="5"/>
        <v>143</v>
      </c>
      <c r="B143" s="31">
        <f>+IF(AND(A143&lt;D$1,MOD(ABS(B142)-1,A143)=0),1+LN(ABS(B142))/LN(2),-(2^A143))</f>
        <v>-1.11503725992653e+43</v>
      </c>
      <c r="D143" s="18" t="str">
        <f>+IF(B143&gt;0,1+MAX(D$3:D142),"")</f>
        <v/>
      </c>
      <c r="E143" s="14" t="str">
        <f>+IF(D143&lt;=G$3,D143,"")</f>
        <v/>
      </c>
      <c r="F143" s="19" t="str">
        <f>+IF(D143&lt;=G$3,IF(AND(A143&lt;D$1,MOD(ABS(B142)-1,A143)=0),1+MAX(D$3:D142),-(2^A143)),"")</f>
        <v/>
      </c>
      <c r="G143" s="28"/>
      <c r="H143" s="20" t="str">
        <f>+IF(D143&lt;=G$3,IF(AND(A143&lt;D$1,MOD(ABS(B142)-1,A143)=0),A143,-(2^A143)),"")</f>
        <v/>
      </c>
      <c r="I143">
        <f>+MOD(MOD(2^INT(A143/2^16),I$1)*1,I$1)</f>
        <v>1</v>
      </c>
      <c r="J143">
        <f>+IF(AND(A143=I$1,MOD(ABS(J142),I$1)=1),I$1,-I143*(MOD(ABS(2*J142),I$1)))</f>
        <v>0</v>
      </c>
      <c r="K143" s="45">
        <f>+MOD(MOD(2^INT(A143/2^16),K$1)*K142,K$1)</f>
        <v>1</v>
      </c>
      <c r="L143">
        <f>+IF(AND(A143=K$1,MOD(ABS(L142),K$1)=1),K$1,K143*MOD(2^MOD(A143,2^16),K$1))</f>
        <v>0</v>
      </c>
      <c r="M143" s="49" t="str">
        <f t="shared" si="4"/>
        <v/>
      </c>
    </row>
    <row r="144" spans="1:13">
      <c r="A144">
        <f t="shared" si="5"/>
        <v>144</v>
      </c>
      <c r="B144" s="31">
        <f>+IF(AND(A144&lt;D$1,MOD(ABS(B143)-1,A144)=0),1+LN(ABS(B143))/LN(2),-(2^A144))</f>
        <v>-2.23007451985306e+43</v>
      </c>
      <c r="D144" s="18" t="str">
        <f>+IF(B144&gt;0,1+MAX(D$3:D143),"")</f>
        <v/>
      </c>
      <c r="E144" s="14" t="str">
        <f>+IF(D144&lt;=G$3,D144,"")</f>
        <v/>
      </c>
      <c r="F144" s="19" t="str">
        <f>+IF(D144&lt;=G$3,IF(AND(A144&lt;D$1,MOD(ABS(B143)-1,A144)=0),1+MAX(D$3:D143),-(2^A144)),"")</f>
        <v/>
      </c>
      <c r="G144" s="28"/>
      <c r="H144" s="20" t="str">
        <f>+IF(D144&lt;=G$3,IF(AND(A144&lt;D$1,MOD(ABS(B143)-1,A144)=0),A144,-(2^A144)),"")</f>
        <v/>
      </c>
      <c r="I144">
        <f>+MOD(MOD(2^INT(A144/2^16),I$1)*1,I$1)</f>
        <v>1</v>
      </c>
      <c r="J144">
        <f>+IF(AND(A144=I$1,MOD(ABS(J143),I$1)=1),I$1,-I144*(MOD(ABS(2*J143),I$1)))</f>
        <v>0</v>
      </c>
      <c r="K144" s="45">
        <f>+MOD(MOD(2^INT(A144/2^16),K$1)*K143,K$1)</f>
        <v>1</v>
      </c>
      <c r="L144">
        <f>+IF(AND(A144=K$1,MOD(ABS(L143),K$1)=1),K$1,K144*MOD(2^MOD(A144,2^16),K$1))</f>
        <v>0</v>
      </c>
      <c r="M144" s="49" t="str">
        <f t="shared" si="4"/>
        <v/>
      </c>
    </row>
    <row r="145" spans="1:13">
      <c r="A145">
        <f t="shared" si="5"/>
        <v>145</v>
      </c>
      <c r="B145" s="31">
        <f>+IF(AND(A145&lt;D$1,MOD(ABS(B144)-1,A145)=0),1+LN(ABS(B144))/LN(2),-(2^A145))</f>
        <v>-4.46014903970612e+43</v>
      </c>
      <c r="D145" s="18" t="str">
        <f>+IF(B145&gt;0,1+MAX(D$3:D144),"")</f>
        <v/>
      </c>
      <c r="E145" s="14" t="str">
        <f>+IF(D145&lt;=G$3,D145,"")</f>
        <v/>
      </c>
      <c r="F145" s="19" t="str">
        <f>+IF(D145&lt;=G$3,IF(AND(A145&lt;D$1,MOD(ABS(B144)-1,A145)=0),1+MAX(D$3:D144),-(2^A145)),"")</f>
        <v/>
      </c>
      <c r="G145" s="28"/>
      <c r="H145" s="20" t="str">
        <f>+IF(D145&lt;=G$3,IF(AND(A145&lt;D$1,MOD(ABS(B144)-1,A145)=0),A145,-(2^A145)),"")</f>
        <v/>
      </c>
      <c r="I145">
        <f>+MOD(MOD(2^INT(A145/2^16),I$1)*1,I$1)</f>
        <v>1</v>
      </c>
      <c r="J145">
        <f>+IF(AND(A145=I$1,MOD(ABS(J144),I$1)=1),I$1,-I145*(MOD(ABS(2*J144),I$1)))</f>
        <v>0</v>
      </c>
      <c r="K145" s="45">
        <f>+MOD(MOD(2^INT(A145/2^16),K$1)*K144,K$1)</f>
        <v>1</v>
      </c>
      <c r="L145">
        <f>+IF(AND(A145=K$1,MOD(ABS(L144),K$1)=1),K$1,K145*MOD(2^MOD(A145,2^16),K$1))</f>
        <v>0</v>
      </c>
      <c r="M145" s="49" t="str">
        <f t="shared" si="4"/>
        <v/>
      </c>
    </row>
    <row r="146" spans="1:13">
      <c r="A146">
        <f t="shared" si="5"/>
        <v>146</v>
      </c>
      <c r="B146" s="31">
        <f>+IF(AND(A146&lt;D$1,MOD(ABS(B145)-1,A146)=0),1+LN(ABS(B145))/LN(2),-(2^A146))</f>
        <v>-8.92029807941225e+43</v>
      </c>
      <c r="D146" s="18" t="str">
        <f>+IF(B146&gt;0,1+MAX(D$3:D145),"")</f>
        <v/>
      </c>
      <c r="E146" s="14" t="str">
        <f>+IF(D146&lt;=G$3,D146,"")</f>
        <v/>
      </c>
      <c r="F146" s="19" t="str">
        <f>+IF(D146&lt;=G$3,IF(AND(A146&lt;D$1,MOD(ABS(B145)-1,A146)=0),1+MAX(D$3:D145),-(2^A146)),"")</f>
        <v/>
      </c>
      <c r="G146" s="28"/>
      <c r="H146" s="20" t="str">
        <f>+IF(D146&lt;=G$3,IF(AND(A146&lt;D$1,MOD(ABS(B145)-1,A146)=0),A146,-(2^A146)),"")</f>
        <v/>
      </c>
      <c r="I146">
        <f>+MOD(MOD(2^INT(A146/2^16),I$1)*1,I$1)</f>
        <v>1</v>
      </c>
      <c r="J146">
        <f>+IF(AND(A146=I$1,MOD(ABS(J145),I$1)=1),I$1,-I146*(MOD(ABS(2*J145),I$1)))</f>
        <v>0</v>
      </c>
      <c r="K146" s="45">
        <f>+MOD(MOD(2^INT(A146/2^16),K$1)*K145,K$1)</f>
        <v>1</v>
      </c>
      <c r="L146">
        <f>+IF(AND(A146=K$1,MOD(ABS(L145),K$1)=1),K$1,K146*MOD(2^MOD(A146,2^16),K$1))</f>
        <v>0</v>
      </c>
      <c r="M146" s="49" t="str">
        <f t="shared" si="4"/>
        <v/>
      </c>
    </row>
    <row r="147" spans="1:13">
      <c r="A147">
        <f t="shared" si="5"/>
        <v>147</v>
      </c>
      <c r="B147" s="31">
        <f>+IF(AND(A147&lt;D$1,MOD(ABS(B146)-1,A147)=0),1+LN(ABS(B146))/LN(2),-(2^A147))</f>
        <v>-1.78405961588245e+44</v>
      </c>
      <c r="D147" s="18" t="str">
        <f>+IF(B147&gt;0,1+MAX(D$3:D146),"")</f>
        <v/>
      </c>
      <c r="E147" s="14" t="str">
        <f>+IF(D147&lt;=G$3,D147,"")</f>
        <v/>
      </c>
      <c r="F147" s="19" t="str">
        <f>+IF(D147&lt;=G$3,IF(AND(A147&lt;D$1,MOD(ABS(B146)-1,A147)=0),1+MAX(D$3:D146),-(2^A147)),"")</f>
        <v/>
      </c>
      <c r="G147" s="28"/>
      <c r="H147" s="20" t="str">
        <f>+IF(D147&lt;=G$3,IF(AND(A147&lt;D$1,MOD(ABS(B146)-1,A147)=0),A147,-(2^A147)),"")</f>
        <v/>
      </c>
      <c r="I147">
        <f>+MOD(MOD(2^INT(A147/2^16),I$1)*1,I$1)</f>
        <v>1</v>
      </c>
      <c r="J147">
        <f>+IF(AND(A147=I$1,MOD(ABS(J146),I$1)=1),I$1,-I147*(MOD(ABS(2*J146),I$1)))</f>
        <v>0</v>
      </c>
      <c r="K147" s="45">
        <f>+MOD(MOD(2^INT(A147/2^16),K$1)*K146,K$1)</f>
        <v>1</v>
      </c>
      <c r="L147">
        <f>+IF(AND(A147=K$1,MOD(ABS(L146),K$1)=1),K$1,K147*MOD(2^MOD(A147,2^16),K$1))</f>
        <v>0</v>
      </c>
      <c r="M147" s="49" t="str">
        <f t="shared" ref="M147:M210" si="6">+IF(L147&lt;0,A147,"")</f>
        <v/>
      </c>
    </row>
    <row r="148" spans="1:13">
      <c r="A148">
        <f t="shared" si="5"/>
        <v>148</v>
      </c>
      <c r="B148" s="31">
        <f>+IF(AND(A148&lt;D$1,MOD(ABS(B147)-1,A148)=0),1+LN(ABS(B147))/LN(2),-(2^A148))</f>
        <v>-3.5681192317649e+44</v>
      </c>
      <c r="D148" s="18" t="str">
        <f>+IF(B148&gt;0,1+MAX(D$3:D147),"")</f>
        <v/>
      </c>
      <c r="E148" s="14" t="str">
        <f>+IF(D148&lt;=G$3,D148,"")</f>
        <v/>
      </c>
      <c r="F148" s="19" t="str">
        <f>+IF(D148&lt;=G$3,IF(AND(A148&lt;D$1,MOD(ABS(B147)-1,A148)=0),1+MAX(D$3:D147),-(2^A148)),"")</f>
        <v/>
      </c>
      <c r="G148" s="28"/>
      <c r="H148" s="20" t="str">
        <f>+IF(D148&lt;=G$3,IF(AND(A148&lt;D$1,MOD(ABS(B147)-1,A148)=0),A148,-(2^A148)),"")</f>
        <v/>
      </c>
      <c r="I148">
        <f>+MOD(MOD(2^INT(A148/2^16),I$1)*1,I$1)</f>
        <v>1</v>
      </c>
      <c r="J148">
        <f>+IF(AND(A148=I$1,MOD(ABS(J147),I$1)=1),I$1,-I148*(MOD(ABS(2*J147),I$1)))</f>
        <v>0</v>
      </c>
      <c r="K148" s="45">
        <f>+MOD(MOD(2^INT(A148/2^16),K$1)*K147,K$1)</f>
        <v>1</v>
      </c>
      <c r="L148">
        <f>+IF(AND(A148=K$1,MOD(ABS(L147),K$1)=1),K$1,K148*MOD(2^MOD(A148,2^16),K$1))</f>
        <v>0</v>
      </c>
      <c r="M148" s="49" t="str">
        <f t="shared" si="6"/>
        <v/>
      </c>
    </row>
    <row r="149" spans="1:13">
      <c r="A149">
        <f t="shared" si="5"/>
        <v>149</v>
      </c>
      <c r="B149" s="31">
        <f>+IF(AND(A149&lt;D$1,MOD(ABS(B148)-1,A149)=0),1+LN(ABS(B148))/LN(2),-(2^A149))</f>
        <v>-7.1362384635298e+44</v>
      </c>
      <c r="D149" s="18" t="str">
        <f>+IF(B149&gt;0,1+MAX(D$3:D148),"")</f>
        <v/>
      </c>
      <c r="E149" s="14" t="str">
        <f>+IF(D149&lt;=G$3,D149,"")</f>
        <v/>
      </c>
      <c r="F149" s="19" t="str">
        <f>+IF(D149&lt;=G$3,IF(AND(A149&lt;D$1,MOD(ABS(B148)-1,A149)=0),1+MAX(D$3:D148),-(2^A149)),"")</f>
        <v/>
      </c>
      <c r="G149" s="28"/>
      <c r="H149" s="20" t="str">
        <f>+IF(D149&lt;=G$3,IF(AND(A149&lt;D$1,MOD(ABS(B148)-1,A149)=0),A149,-(2^A149)),"")</f>
        <v/>
      </c>
      <c r="I149">
        <f>+MOD(MOD(2^INT(A149/2^16),I$1)*1,I$1)</f>
        <v>1</v>
      </c>
      <c r="J149">
        <f>+IF(AND(A149=I$1,MOD(ABS(J148),I$1)=1),I$1,-I149*(MOD(ABS(2*J148),I$1)))</f>
        <v>0</v>
      </c>
      <c r="K149" s="45">
        <f>+MOD(MOD(2^INT(A149/2^16),K$1)*K148,K$1)</f>
        <v>1</v>
      </c>
      <c r="L149">
        <f>+IF(AND(A149=K$1,MOD(ABS(L148),K$1)=1),K$1,K149*MOD(2^MOD(A149,2^16),K$1))</f>
        <v>0</v>
      </c>
      <c r="M149" s="49" t="str">
        <f t="shared" si="6"/>
        <v/>
      </c>
    </row>
    <row r="150" spans="1:13">
      <c r="A150">
        <f t="shared" si="5"/>
        <v>150</v>
      </c>
      <c r="B150" s="31">
        <f>+IF(AND(A150&lt;D$1,MOD(ABS(B149)-1,A150)=0),1+LN(ABS(B149))/LN(2),-(2^A150))</f>
        <v>-1.42724769270596e+45</v>
      </c>
      <c r="D150" s="18" t="str">
        <f>+IF(B150&gt;0,1+MAX(D$3:D149),"")</f>
        <v/>
      </c>
      <c r="E150" s="14" t="str">
        <f>+IF(D150&lt;=G$3,D150,"")</f>
        <v/>
      </c>
      <c r="F150" s="19" t="str">
        <f>+IF(D150&lt;=G$3,IF(AND(A150&lt;D$1,MOD(ABS(B149)-1,A150)=0),1+MAX(D$3:D149),-(2^A150)),"")</f>
        <v/>
      </c>
      <c r="G150" s="28"/>
      <c r="H150" s="20" t="str">
        <f>+IF(D150&lt;=G$3,IF(AND(A150&lt;D$1,MOD(ABS(B149)-1,A150)=0),A150,-(2^A150)),"")</f>
        <v/>
      </c>
      <c r="I150">
        <f>+MOD(MOD(2^INT(A150/2^16),I$1)*1,I$1)</f>
        <v>1</v>
      </c>
      <c r="J150">
        <f>+IF(AND(A150=I$1,MOD(ABS(J149),I$1)=1),I$1,-I150*(MOD(ABS(2*J149),I$1)))</f>
        <v>0</v>
      </c>
      <c r="K150" s="45">
        <f>+MOD(MOD(2^INT(A150/2^16),K$1)*K149,K$1)</f>
        <v>1</v>
      </c>
      <c r="L150">
        <f>+IF(AND(A150=K$1,MOD(ABS(L149),K$1)=1),K$1,K150*MOD(2^MOD(A150,2^16),K$1))</f>
        <v>0</v>
      </c>
      <c r="M150" s="49" t="str">
        <f t="shared" si="6"/>
        <v/>
      </c>
    </row>
    <row r="151" spans="1:13">
      <c r="A151">
        <f t="shared" si="5"/>
        <v>151</v>
      </c>
      <c r="B151" s="31">
        <f>+IF(AND(A151&lt;D$1,MOD(ABS(B150)-1,A151)=0),1+LN(ABS(B150))/LN(2),-(2^A151))</f>
        <v>-2.85449538541192e+45</v>
      </c>
      <c r="D151" s="18" t="str">
        <f>+IF(B151&gt;0,1+MAX(D$3:D150),"")</f>
        <v/>
      </c>
      <c r="E151" s="14" t="str">
        <f>+IF(D151&lt;=G$3,D151,"")</f>
        <v/>
      </c>
      <c r="F151" s="19" t="str">
        <f>+IF(D151&lt;=G$3,IF(AND(A151&lt;D$1,MOD(ABS(B150)-1,A151)=0),1+MAX(D$3:D150),-(2^A151)),"")</f>
        <v/>
      </c>
      <c r="G151" s="28"/>
      <c r="H151" s="20" t="str">
        <f>+IF(D151&lt;=G$3,IF(AND(A151&lt;D$1,MOD(ABS(B150)-1,A151)=0),A151,-(2^A151)),"")</f>
        <v/>
      </c>
      <c r="I151">
        <f>+MOD(MOD(2^INT(A151/2^16),I$1)*1,I$1)</f>
        <v>1</v>
      </c>
      <c r="J151">
        <f>+IF(AND(A151=I$1,MOD(ABS(J150),I$1)=1),I$1,-I151*(MOD(ABS(2*J150),I$1)))</f>
        <v>0</v>
      </c>
      <c r="K151" s="45">
        <f>+MOD(MOD(2^INT(A151/2^16),K$1)*K150,K$1)</f>
        <v>1</v>
      </c>
      <c r="L151">
        <f>+IF(AND(A151=K$1,MOD(ABS(L150),K$1)=1),K$1,K151*MOD(2^MOD(A151,2^16),K$1))</f>
        <v>0</v>
      </c>
      <c r="M151" s="49" t="str">
        <f t="shared" si="6"/>
        <v/>
      </c>
    </row>
    <row r="152" spans="1:13">
      <c r="A152">
        <f t="shared" si="5"/>
        <v>152</v>
      </c>
      <c r="B152" s="31">
        <f>+IF(AND(A152&lt;D$1,MOD(ABS(B151)-1,A152)=0),1+LN(ABS(B151))/LN(2),-(2^A152))</f>
        <v>-5.70899077082384e+45</v>
      </c>
      <c r="D152" s="18" t="str">
        <f>+IF(B152&gt;0,1+MAX(D$3:D151),"")</f>
        <v/>
      </c>
      <c r="E152" s="14" t="str">
        <f>+IF(D152&lt;=G$3,D152,"")</f>
        <v/>
      </c>
      <c r="F152" s="19" t="str">
        <f>+IF(D152&lt;=G$3,IF(AND(A152&lt;D$1,MOD(ABS(B151)-1,A152)=0),1+MAX(D$3:D151),-(2^A152)),"")</f>
        <v/>
      </c>
      <c r="G152" s="28"/>
      <c r="H152" s="20" t="str">
        <f>+IF(D152&lt;=G$3,IF(AND(A152&lt;D$1,MOD(ABS(B151)-1,A152)=0),A152,-(2^A152)),"")</f>
        <v/>
      </c>
      <c r="I152">
        <f>+MOD(MOD(2^INT(A152/2^16),I$1)*1,I$1)</f>
        <v>1</v>
      </c>
      <c r="J152">
        <f>+IF(AND(A152=I$1,MOD(ABS(J151),I$1)=1),I$1,-I152*(MOD(ABS(2*J151),I$1)))</f>
        <v>0</v>
      </c>
      <c r="K152" s="45">
        <f>+MOD(MOD(2^INT(A152/2^16),K$1)*K151,K$1)</f>
        <v>1</v>
      </c>
      <c r="L152">
        <f>+IF(AND(A152=K$1,MOD(ABS(L151),K$1)=1),K$1,K152*MOD(2^MOD(A152,2^16),K$1))</f>
        <v>0</v>
      </c>
      <c r="M152" s="49" t="str">
        <f t="shared" si="6"/>
        <v/>
      </c>
    </row>
    <row r="153" spans="1:13">
      <c r="A153">
        <f t="shared" si="5"/>
        <v>153</v>
      </c>
      <c r="B153" s="31">
        <f>+IF(AND(A153&lt;D$1,MOD(ABS(B152)-1,A153)=0),1+LN(ABS(B152))/LN(2),-(2^A153))</f>
        <v>-1.14179815416477e+46</v>
      </c>
      <c r="D153" s="18" t="str">
        <f>+IF(B153&gt;0,1+MAX(D$3:D152),"")</f>
        <v/>
      </c>
      <c r="E153" s="14" t="str">
        <f>+IF(D153&lt;=G$3,D153,"")</f>
        <v/>
      </c>
      <c r="F153" s="19" t="str">
        <f>+IF(D153&lt;=G$3,IF(AND(A153&lt;D$1,MOD(ABS(B152)-1,A153)=0),1+MAX(D$3:D152),-(2^A153)),"")</f>
        <v/>
      </c>
      <c r="G153" s="28"/>
      <c r="H153" s="20" t="str">
        <f>+IF(D153&lt;=G$3,IF(AND(A153&lt;D$1,MOD(ABS(B152)-1,A153)=0),A153,-(2^A153)),"")</f>
        <v/>
      </c>
      <c r="I153">
        <f>+MOD(MOD(2^INT(A153/2^16),I$1)*1,I$1)</f>
        <v>1</v>
      </c>
      <c r="J153">
        <f>+IF(AND(A153=I$1,MOD(ABS(J152),I$1)=1),I$1,-I153*(MOD(ABS(2*J152),I$1)))</f>
        <v>0</v>
      </c>
      <c r="K153" s="45">
        <f>+MOD(MOD(2^INT(A153/2^16),K$1)*K152,K$1)</f>
        <v>1</v>
      </c>
      <c r="L153">
        <f>+IF(AND(A153=K$1,MOD(ABS(L152),K$1)=1),K$1,K153*MOD(2^MOD(A153,2^16),K$1))</f>
        <v>0</v>
      </c>
      <c r="M153" s="49" t="str">
        <f t="shared" si="6"/>
        <v/>
      </c>
    </row>
    <row r="154" spans="1:13">
      <c r="A154">
        <f t="shared" si="5"/>
        <v>154</v>
      </c>
      <c r="B154" s="31">
        <f>+IF(AND(A154&lt;D$1,MOD(ABS(B153)-1,A154)=0),1+LN(ABS(B153))/LN(2),-(2^A154))</f>
        <v>-2.28359630832954e+46</v>
      </c>
      <c r="D154" s="18" t="str">
        <f>+IF(B154&gt;0,1+MAX(D$3:D153),"")</f>
        <v/>
      </c>
      <c r="E154" s="14" t="str">
        <f>+IF(D154&lt;=G$3,D154,"")</f>
        <v/>
      </c>
      <c r="F154" s="19" t="str">
        <f>+IF(D154&lt;=G$3,IF(AND(A154&lt;D$1,MOD(ABS(B153)-1,A154)=0),1+MAX(D$3:D153),-(2^A154)),"")</f>
        <v/>
      </c>
      <c r="G154" s="28"/>
      <c r="H154" s="20" t="str">
        <f>+IF(D154&lt;=G$3,IF(AND(A154&lt;D$1,MOD(ABS(B153)-1,A154)=0),A154,-(2^A154)),"")</f>
        <v/>
      </c>
      <c r="I154">
        <f>+MOD(MOD(2^INT(A154/2^16),I$1)*1,I$1)</f>
        <v>1</v>
      </c>
      <c r="J154">
        <f>+IF(AND(A154=I$1,MOD(ABS(J153),I$1)=1),I$1,-I154*(MOD(ABS(2*J153),I$1)))</f>
        <v>0</v>
      </c>
      <c r="K154" s="45">
        <f>+MOD(MOD(2^INT(A154/2^16),K$1)*K153,K$1)</f>
        <v>1</v>
      </c>
      <c r="L154">
        <f>+IF(AND(A154=K$1,MOD(ABS(L153),K$1)=1),K$1,K154*MOD(2^MOD(A154,2^16),K$1))</f>
        <v>0</v>
      </c>
      <c r="M154" s="49" t="str">
        <f t="shared" si="6"/>
        <v/>
      </c>
    </row>
    <row r="155" spans="1:13">
      <c r="A155">
        <f t="shared" si="5"/>
        <v>155</v>
      </c>
      <c r="B155" s="31">
        <f>+IF(AND(A155&lt;D$1,MOD(ABS(B154)-1,A155)=0),1+LN(ABS(B154))/LN(2),-(2^A155))</f>
        <v>-4.56719261665907e+46</v>
      </c>
      <c r="D155" s="18" t="str">
        <f>+IF(B155&gt;0,1+MAX(D$3:D154),"")</f>
        <v/>
      </c>
      <c r="E155" s="14" t="str">
        <f>+IF(D155&lt;=G$3,D155,"")</f>
        <v/>
      </c>
      <c r="F155" s="19" t="str">
        <f>+IF(D155&lt;=G$3,IF(AND(A155&lt;D$1,MOD(ABS(B154)-1,A155)=0),1+MAX(D$3:D154),-(2^A155)),"")</f>
        <v/>
      </c>
      <c r="G155" s="28"/>
      <c r="H155" s="20" t="str">
        <f>+IF(D155&lt;=G$3,IF(AND(A155&lt;D$1,MOD(ABS(B154)-1,A155)=0),A155,-(2^A155)),"")</f>
        <v/>
      </c>
      <c r="I155">
        <f>+MOD(MOD(2^INT(A155/2^16),I$1)*1,I$1)</f>
        <v>1</v>
      </c>
      <c r="J155">
        <f>+IF(AND(A155=I$1,MOD(ABS(J154),I$1)=1),I$1,-I155*(MOD(ABS(2*J154),I$1)))</f>
        <v>0</v>
      </c>
      <c r="K155" s="45">
        <f>+MOD(MOD(2^INT(A155/2^16),K$1)*K154,K$1)</f>
        <v>1</v>
      </c>
      <c r="L155">
        <f>+IF(AND(A155=K$1,MOD(ABS(L154),K$1)=1),K$1,K155*MOD(2^MOD(A155,2^16),K$1))</f>
        <v>0</v>
      </c>
      <c r="M155" s="49" t="str">
        <f t="shared" si="6"/>
        <v/>
      </c>
    </row>
    <row r="156" spans="1:13">
      <c r="A156">
        <f t="shared" si="5"/>
        <v>156</v>
      </c>
      <c r="B156" s="31">
        <f>+IF(AND(A156&lt;D$1,MOD(ABS(B155)-1,A156)=0),1+LN(ABS(B155))/LN(2),-(2^A156))</f>
        <v>-9.13438523331814e+46</v>
      </c>
      <c r="D156" s="18" t="str">
        <f>+IF(B156&gt;0,1+MAX(D$3:D155),"")</f>
        <v/>
      </c>
      <c r="E156" s="14" t="str">
        <f>+IF(D156&lt;=G$3,D156,"")</f>
        <v/>
      </c>
      <c r="F156" s="19" t="str">
        <f>+IF(D156&lt;=G$3,IF(AND(A156&lt;D$1,MOD(ABS(B155)-1,A156)=0),1+MAX(D$3:D155),-(2^A156)),"")</f>
        <v/>
      </c>
      <c r="G156" s="28"/>
      <c r="H156" s="20" t="str">
        <f>+IF(D156&lt;=G$3,IF(AND(A156&lt;D$1,MOD(ABS(B155)-1,A156)=0),A156,-(2^A156)),"")</f>
        <v/>
      </c>
      <c r="I156">
        <f>+MOD(MOD(2^INT(A156/2^16),I$1)*1,I$1)</f>
        <v>1</v>
      </c>
      <c r="J156">
        <f>+IF(AND(A156=I$1,MOD(ABS(J155),I$1)=1),I$1,-I156*(MOD(ABS(2*J155),I$1)))</f>
        <v>0</v>
      </c>
      <c r="K156" s="45">
        <f>+MOD(MOD(2^INT(A156/2^16),K$1)*K155,K$1)</f>
        <v>1</v>
      </c>
      <c r="L156">
        <f>+IF(AND(A156=K$1,MOD(ABS(L155),K$1)=1),K$1,K156*MOD(2^MOD(A156,2^16),K$1))</f>
        <v>0</v>
      </c>
      <c r="M156" s="49" t="str">
        <f t="shared" si="6"/>
        <v/>
      </c>
    </row>
    <row r="157" spans="1:13">
      <c r="A157">
        <f t="shared" si="5"/>
        <v>157</v>
      </c>
      <c r="B157" s="31">
        <f>+IF(AND(A157&lt;D$1,MOD(ABS(B156)-1,A157)=0),1+LN(ABS(B156))/LN(2),-(2^A157))</f>
        <v>-1.82687704666363e+47</v>
      </c>
      <c r="D157" s="18" t="str">
        <f>+IF(B157&gt;0,1+MAX(D$3:D156),"")</f>
        <v/>
      </c>
      <c r="E157" s="14" t="str">
        <f>+IF(D157&lt;=G$3,D157,"")</f>
        <v/>
      </c>
      <c r="F157" s="19" t="str">
        <f>+IF(D157&lt;=G$3,IF(AND(A157&lt;D$1,MOD(ABS(B156)-1,A157)=0),1+MAX(D$3:D156),-(2^A157)),"")</f>
        <v/>
      </c>
      <c r="G157" s="28"/>
      <c r="H157" s="20" t="str">
        <f>+IF(D157&lt;=G$3,IF(AND(A157&lt;D$1,MOD(ABS(B156)-1,A157)=0),A157,-(2^A157)),"")</f>
        <v/>
      </c>
      <c r="I157">
        <f>+MOD(MOD(2^INT(A157/2^16),I$1)*1,I$1)</f>
        <v>1</v>
      </c>
      <c r="J157">
        <f>+IF(AND(A157=I$1,MOD(ABS(J156),I$1)=1),I$1,-I157*(MOD(ABS(2*J156),I$1)))</f>
        <v>0</v>
      </c>
      <c r="K157" s="45">
        <f>+MOD(MOD(2^INT(A157/2^16),K$1)*K156,K$1)</f>
        <v>1</v>
      </c>
      <c r="L157">
        <f>+IF(AND(A157=K$1,MOD(ABS(L156),K$1)=1),K$1,K157*MOD(2^MOD(A157,2^16),K$1))</f>
        <v>0</v>
      </c>
      <c r="M157" s="49" t="str">
        <f t="shared" si="6"/>
        <v/>
      </c>
    </row>
    <row r="158" spans="1:13">
      <c r="A158">
        <f t="shared" si="5"/>
        <v>158</v>
      </c>
      <c r="B158" s="31">
        <f>+IF(AND(A158&lt;D$1,MOD(ABS(B157)-1,A158)=0),1+LN(ABS(B157))/LN(2),-(2^A158))</f>
        <v>-3.65375409332726e+47</v>
      </c>
      <c r="D158" s="18" t="str">
        <f>+IF(B158&gt;0,1+MAX(D$3:D157),"")</f>
        <v/>
      </c>
      <c r="E158" s="14" t="str">
        <f>+IF(D158&lt;=G$3,D158,"")</f>
        <v/>
      </c>
      <c r="F158" s="19" t="str">
        <f>+IF(D158&lt;=G$3,IF(AND(A158&lt;D$1,MOD(ABS(B157)-1,A158)=0),1+MAX(D$3:D157),-(2^A158)),"")</f>
        <v/>
      </c>
      <c r="G158" s="28"/>
      <c r="H158" s="20" t="str">
        <f>+IF(D158&lt;=G$3,IF(AND(A158&lt;D$1,MOD(ABS(B157)-1,A158)=0),A158,-(2^A158)),"")</f>
        <v/>
      </c>
      <c r="I158">
        <f>+MOD(MOD(2^INT(A158/2^16),I$1)*1,I$1)</f>
        <v>1</v>
      </c>
      <c r="J158">
        <f>+IF(AND(A158=I$1,MOD(ABS(J157),I$1)=1),I$1,-I158*(MOD(ABS(2*J157),I$1)))</f>
        <v>0</v>
      </c>
      <c r="K158" s="45">
        <f>+MOD(MOD(2^INT(A158/2^16),K$1)*K157,K$1)</f>
        <v>1</v>
      </c>
      <c r="L158">
        <f>+IF(AND(A158=K$1,MOD(ABS(L157),K$1)=1),K$1,K158*MOD(2^MOD(A158,2^16),K$1))</f>
        <v>0</v>
      </c>
      <c r="M158" s="49" t="str">
        <f t="shared" si="6"/>
        <v/>
      </c>
    </row>
    <row r="159" spans="1:13">
      <c r="A159">
        <f t="shared" si="5"/>
        <v>159</v>
      </c>
      <c r="B159" s="31">
        <f>+IF(AND(A159&lt;D$1,MOD(ABS(B158)-1,A159)=0),1+LN(ABS(B158))/LN(2),-(2^A159))</f>
        <v>-7.30750818665451e+47</v>
      </c>
      <c r="D159" s="18" t="str">
        <f>+IF(B159&gt;0,1+MAX(D$3:D158),"")</f>
        <v/>
      </c>
      <c r="E159" s="14" t="str">
        <f>+IF(D159&lt;=G$3,D159,"")</f>
        <v/>
      </c>
      <c r="F159" s="19" t="str">
        <f>+IF(D159&lt;=G$3,IF(AND(A159&lt;D$1,MOD(ABS(B158)-1,A159)=0),1+MAX(D$3:D158),-(2^A159)),"")</f>
        <v/>
      </c>
      <c r="G159" s="28"/>
      <c r="H159" s="20" t="str">
        <f>+IF(D159&lt;=G$3,IF(AND(A159&lt;D$1,MOD(ABS(B158)-1,A159)=0),A159,-(2^A159)),"")</f>
        <v/>
      </c>
      <c r="I159">
        <f>+MOD(MOD(2^INT(A159/2^16),I$1)*1,I$1)</f>
        <v>1</v>
      </c>
      <c r="J159">
        <f>+IF(AND(A159=I$1,MOD(ABS(J158),I$1)=1),I$1,-I159*(MOD(ABS(2*J158),I$1)))</f>
        <v>0</v>
      </c>
      <c r="K159" s="45">
        <f>+MOD(MOD(2^INT(A159/2^16),K$1)*K158,K$1)</f>
        <v>1</v>
      </c>
      <c r="L159">
        <f>+IF(AND(A159=K$1,MOD(ABS(L158),K$1)=1),K$1,K159*MOD(2^MOD(A159,2^16),K$1))</f>
        <v>0</v>
      </c>
      <c r="M159" s="49" t="str">
        <f t="shared" si="6"/>
        <v/>
      </c>
    </row>
    <row r="160" spans="1:13">
      <c r="A160">
        <f t="shared" si="5"/>
        <v>160</v>
      </c>
      <c r="B160" s="31">
        <f>+IF(AND(A160&lt;D$1,MOD(ABS(B159)-1,A160)=0),1+LN(ABS(B159))/LN(2),-(2^A160))</f>
        <v>-1.4615016373309e+48</v>
      </c>
      <c r="D160" s="18" t="str">
        <f>+IF(B160&gt;0,1+MAX(D$3:D159),"")</f>
        <v/>
      </c>
      <c r="E160" s="14" t="str">
        <f>+IF(D160&lt;=G$3,D160,"")</f>
        <v/>
      </c>
      <c r="F160" s="19" t="str">
        <f>+IF(D160&lt;=G$3,IF(AND(A160&lt;D$1,MOD(ABS(B159)-1,A160)=0),1+MAX(D$3:D159),-(2^A160)),"")</f>
        <v/>
      </c>
      <c r="G160" s="28"/>
      <c r="H160" s="20" t="str">
        <f>+IF(D160&lt;=G$3,IF(AND(A160&lt;D$1,MOD(ABS(B159)-1,A160)=0),A160,-(2^A160)),"")</f>
        <v/>
      </c>
      <c r="I160">
        <f>+MOD(MOD(2^INT(A160/2^16),I$1)*1,I$1)</f>
        <v>1</v>
      </c>
      <c r="J160">
        <f>+IF(AND(A160=I$1,MOD(ABS(J159),I$1)=1),I$1,-I160*(MOD(ABS(2*J159),I$1)))</f>
        <v>0</v>
      </c>
      <c r="K160" s="45">
        <f>+MOD(MOD(2^INT(A160/2^16),K$1)*K159,K$1)</f>
        <v>1</v>
      </c>
      <c r="L160">
        <f>+IF(AND(A160=K$1,MOD(ABS(L159),K$1)=1),K$1,K160*MOD(2^MOD(A160,2^16),K$1))</f>
        <v>0</v>
      </c>
      <c r="M160" s="49" t="str">
        <f t="shared" si="6"/>
        <v/>
      </c>
    </row>
    <row r="161" spans="1:13">
      <c r="A161">
        <f t="shared" si="5"/>
        <v>161</v>
      </c>
      <c r="B161" s="31">
        <f>+IF(AND(A161&lt;D$1,MOD(ABS(B160)-1,A161)=0),1+LN(ABS(B160))/LN(2),-(2^A161))</f>
        <v>-2.92300327466181e+48</v>
      </c>
      <c r="D161" s="18" t="str">
        <f>+IF(B161&gt;0,1+MAX(D$3:D160),"")</f>
        <v/>
      </c>
      <c r="E161" s="14" t="str">
        <f>+IF(D161&lt;=G$3,D161,"")</f>
        <v/>
      </c>
      <c r="F161" s="19" t="str">
        <f>+IF(D161&lt;=G$3,IF(AND(A161&lt;D$1,MOD(ABS(B160)-1,A161)=0),1+MAX(D$3:D160),-(2^A161)),"")</f>
        <v/>
      </c>
      <c r="G161" s="28"/>
      <c r="H161" s="20" t="str">
        <f>+IF(D161&lt;=G$3,IF(AND(A161&lt;D$1,MOD(ABS(B160)-1,A161)=0),A161,-(2^A161)),"")</f>
        <v/>
      </c>
      <c r="I161">
        <f>+MOD(MOD(2^INT(A161/2^16),I$1)*1,I$1)</f>
        <v>1</v>
      </c>
      <c r="J161">
        <f>+IF(AND(A161=I$1,MOD(ABS(J160),I$1)=1),I$1,-I161*(MOD(ABS(2*J160),I$1)))</f>
        <v>0</v>
      </c>
      <c r="K161" s="45">
        <f>+MOD(MOD(2^INT(A161/2^16),K$1)*K160,K$1)</f>
        <v>1</v>
      </c>
      <c r="L161">
        <f>+IF(AND(A161=K$1,MOD(ABS(L160),K$1)=1),K$1,K161*MOD(2^MOD(A161,2^16),K$1))</f>
        <v>0</v>
      </c>
      <c r="M161" s="49" t="str">
        <f t="shared" si="6"/>
        <v/>
      </c>
    </row>
    <row r="162" spans="1:13">
      <c r="A162">
        <f t="shared" si="5"/>
        <v>162</v>
      </c>
      <c r="B162" s="31">
        <f>+IF(AND(A162&lt;D$1,MOD(ABS(B161)-1,A162)=0),1+LN(ABS(B161))/LN(2),-(2^A162))</f>
        <v>-5.84600654932361e+48</v>
      </c>
      <c r="D162" s="18" t="str">
        <f>+IF(B162&gt;0,1+MAX(D$3:D161),"")</f>
        <v/>
      </c>
      <c r="E162" s="14" t="str">
        <f>+IF(D162&lt;=G$3,D162,"")</f>
        <v/>
      </c>
      <c r="F162" s="19" t="str">
        <f>+IF(D162&lt;=G$3,IF(AND(A162&lt;D$1,MOD(ABS(B161)-1,A162)=0),1+MAX(D$3:D161),-(2^A162)),"")</f>
        <v/>
      </c>
      <c r="G162" s="28"/>
      <c r="H162" s="20" t="str">
        <f>+IF(D162&lt;=G$3,IF(AND(A162&lt;D$1,MOD(ABS(B161)-1,A162)=0),A162,-(2^A162)),"")</f>
        <v/>
      </c>
      <c r="I162">
        <f>+MOD(MOD(2^INT(A162/2^16),I$1)*1,I$1)</f>
        <v>1</v>
      </c>
      <c r="J162">
        <f>+IF(AND(A162=I$1,MOD(ABS(J161),I$1)=1),I$1,-I162*(MOD(ABS(2*J161),I$1)))</f>
        <v>0</v>
      </c>
      <c r="K162" s="45">
        <f>+MOD(MOD(2^INT(A162/2^16),K$1)*K161,K$1)</f>
        <v>1</v>
      </c>
      <c r="L162">
        <f>+IF(AND(A162=K$1,MOD(ABS(L161),K$1)=1),K$1,K162*MOD(2^MOD(A162,2^16),K$1))</f>
        <v>0</v>
      </c>
      <c r="M162" s="49" t="str">
        <f t="shared" si="6"/>
        <v/>
      </c>
    </row>
    <row r="163" spans="1:13">
      <c r="A163">
        <f t="shared" si="5"/>
        <v>163</v>
      </c>
      <c r="B163" s="31">
        <f>+IF(AND(A163&lt;D$1,MOD(ABS(B162)-1,A163)=0),1+LN(ABS(B162))/LN(2),-(2^A163))</f>
        <v>-1.16920130986472e+49</v>
      </c>
      <c r="D163" s="18" t="str">
        <f>+IF(B163&gt;0,1+MAX(D$3:D162),"")</f>
        <v/>
      </c>
      <c r="E163" s="14" t="str">
        <f>+IF(D163&lt;=G$3,D163,"")</f>
        <v/>
      </c>
      <c r="F163" s="19" t="str">
        <f>+IF(D163&lt;=G$3,IF(AND(A163&lt;D$1,MOD(ABS(B162)-1,A163)=0),1+MAX(D$3:D162),-(2^A163)),"")</f>
        <v/>
      </c>
      <c r="G163" s="28"/>
      <c r="H163" s="20" t="str">
        <f>+IF(D163&lt;=G$3,IF(AND(A163&lt;D$1,MOD(ABS(B162)-1,A163)=0),A163,-(2^A163)),"")</f>
        <v/>
      </c>
      <c r="I163">
        <f>+MOD(MOD(2^INT(A163/2^16),I$1)*1,I$1)</f>
        <v>1</v>
      </c>
      <c r="J163">
        <f>+IF(AND(A163=I$1,MOD(ABS(J162),I$1)=1),I$1,-I163*(MOD(ABS(2*J162),I$1)))</f>
        <v>0</v>
      </c>
      <c r="K163" s="45">
        <f>+MOD(MOD(2^INT(A163/2^16),K$1)*K162,K$1)</f>
        <v>1</v>
      </c>
      <c r="L163">
        <f>+IF(AND(A163=K$1,MOD(ABS(L162),K$1)=1),K$1,K163*MOD(2^MOD(A163,2^16),K$1))</f>
        <v>0</v>
      </c>
      <c r="M163" s="49" t="str">
        <f t="shared" si="6"/>
        <v/>
      </c>
    </row>
    <row r="164" spans="1:13">
      <c r="A164">
        <f t="shared" si="5"/>
        <v>164</v>
      </c>
      <c r="B164" s="31">
        <f>+IF(AND(A164&lt;D$1,MOD(ABS(B163)-1,A164)=0),1+LN(ABS(B163))/LN(2),-(2^A164))</f>
        <v>-2.33840261972944e+49</v>
      </c>
      <c r="D164" s="18" t="str">
        <f>+IF(B164&gt;0,1+MAX(D$3:D163),"")</f>
        <v/>
      </c>
      <c r="E164" s="14" t="str">
        <f>+IF(D164&lt;=G$3,D164,"")</f>
        <v/>
      </c>
      <c r="F164" s="19" t="str">
        <f>+IF(D164&lt;=G$3,IF(AND(A164&lt;D$1,MOD(ABS(B163)-1,A164)=0),1+MAX(D$3:D163),-(2^A164)),"")</f>
        <v/>
      </c>
      <c r="G164" s="28"/>
      <c r="H164" s="20" t="str">
        <f>+IF(D164&lt;=G$3,IF(AND(A164&lt;D$1,MOD(ABS(B163)-1,A164)=0),A164,-(2^A164)),"")</f>
        <v/>
      </c>
      <c r="I164">
        <f>+MOD(MOD(2^INT(A164/2^16),I$1)*1,I$1)</f>
        <v>1</v>
      </c>
      <c r="J164">
        <f>+IF(AND(A164=I$1,MOD(ABS(J163),I$1)=1),I$1,-I164*(MOD(ABS(2*J163),I$1)))</f>
        <v>0</v>
      </c>
      <c r="K164" s="45">
        <f>+MOD(MOD(2^INT(A164/2^16),K$1)*K163,K$1)</f>
        <v>1</v>
      </c>
      <c r="L164">
        <f>+IF(AND(A164=K$1,MOD(ABS(L163),K$1)=1),K$1,K164*MOD(2^MOD(A164,2^16),K$1))</f>
        <v>0</v>
      </c>
      <c r="M164" s="49" t="str">
        <f t="shared" si="6"/>
        <v/>
      </c>
    </row>
    <row r="165" spans="1:13">
      <c r="A165">
        <f t="shared" si="5"/>
        <v>165</v>
      </c>
      <c r="B165" s="31">
        <f>+IF(AND(A165&lt;D$1,MOD(ABS(B164)-1,A165)=0),1+LN(ABS(B164))/LN(2),-(2^A165))</f>
        <v>-4.67680523945889e+49</v>
      </c>
      <c r="D165" s="18" t="str">
        <f>+IF(B165&gt;0,1+MAX(D$3:D164),"")</f>
        <v/>
      </c>
      <c r="E165" s="14" t="str">
        <f>+IF(D165&lt;=G$3,D165,"")</f>
        <v/>
      </c>
      <c r="F165" s="19" t="str">
        <f>+IF(D165&lt;=G$3,IF(AND(A165&lt;D$1,MOD(ABS(B164)-1,A165)=0),1+MAX(D$3:D164),-(2^A165)),"")</f>
        <v/>
      </c>
      <c r="G165" s="28"/>
      <c r="H165" s="20" t="str">
        <f>+IF(D165&lt;=G$3,IF(AND(A165&lt;D$1,MOD(ABS(B164)-1,A165)=0),A165,-(2^A165)),"")</f>
        <v/>
      </c>
      <c r="I165">
        <f>+MOD(MOD(2^INT(A165/2^16),I$1)*1,I$1)</f>
        <v>1</v>
      </c>
      <c r="J165">
        <f>+IF(AND(A165=I$1,MOD(ABS(J164),I$1)=1),I$1,-I165*(MOD(ABS(2*J164),I$1)))</f>
        <v>0</v>
      </c>
      <c r="K165" s="45">
        <f>+MOD(MOD(2^INT(A165/2^16),K$1)*K164,K$1)</f>
        <v>1</v>
      </c>
      <c r="L165">
        <f>+IF(AND(A165=K$1,MOD(ABS(L164),K$1)=1),K$1,K165*MOD(2^MOD(A165,2^16),K$1))</f>
        <v>0</v>
      </c>
      <c r="M165" s="49" t="str">
        <f t="shared" si="6"/>
        <v/>
      </c>
    </row>
    <row r="166" spans="1:13">
      <c r="A166">
        <f t="shared" si="5"/>
        <v>166</v>
      </c>
      <c r="B166" s="31">
        <f>+IF(AND(A166&lt;D$1,MOD(ABS(B165)-1,A166)=0),1+LN(ABS(B165))/LN(2),-(2^A166))</f>
        <v>-9.35361047891778e+49</v>
      </c>
      <c r="D166" s="18" t="str">
        <f>+IF(B166&gt;0,1+MAX(D$3:D165),"")</f>
        <v/>
      </c>
      <c r="E166" s="14" t="str">
        <f>+IF(D166&lt;=G$3,D166,"")</f>
        <v/>
      </c>
      <c r="F166" s="19" t="str">
        <f>+IF(D166&lt;=G$3,IF(AND(A166&lt;D$1,MOD(ABS(B165)-1,A166)=0),1+MAX(D$3:D165),-(2^A166)),"")</f>
        <v/>
      </c>
      <c r="G166" s="28"/>
      <c r="H166" s="20" t="str">
        <f>+IF(D166&lt;=G$3,IF(AND(A166&lt;D$1,MOD(ABS(B165)-1,A166)=0),A166,-(2^A166)),"")</f>
        <v/>
      </c>
      <c r="I166">
        <f>+MOD(MOD(2^INT(A166/2^16),I$1)*1,I$1)</f>
        <v>1</v>
      </c>
      <c r="J166">
        <f>+IF(AND(A166=I$1,MOD(ABS(J165),I$1)=1),I$1,-I166*(MOD(ABS(2*J165),I$1)))</f>
        <v>0</v>
      </c>
      <c r="K166" s="45">
        <f>+MOD(MOD(2^INT(A166/2^16),K$1)*K165,K$1)</f>
        <v>1</v>
      </c>
      <c r="L166">
        <f>+IF(AND(A166=K$1,MOD(ABS(L165),K$1)=1),K$1,K166*MOD(2^MOD(A166,2^16),K$1))</f>
        <v>0</v>
      </c>
      <c r="M166" s="49" t="str">
        <f t="shared" si="6"/>
        <v/>
      </c>
    </row>
    <row r="167" spans="1:13">
      <c r="A167">
        <f t="shared" si="5"/>
        <v>167</v>
      </c>
      <c r="B167" s="31">
        <f>+IF(AND(A167&lt;D$1,MOD(ABS(B166)-1,A167)=0),1+LN(ABS(B166))/LN(2),-(2^A167))</f>
        <v>-1.87072209578356e+50</v>
      </c>
      <c r="D167" s="18" t="str">
        <f>+IF(B167&gt;0,1+MAX(D$3:D166),"")</f>
        <v/>
      </c>
      <c r="E167" s="14" t="str">
        <f>+IF(D167&lt;=G$3,D167,"")</f>
        <v/>
      </c>
      <c r="F167" s="19" t="str">
        <f>+IF(D167&lt;=G$3,IF(AND(A167&lt;D$1,MOD(ABS(B166)-1,A167)=0),1+MAX(D$3:D166),-(2^A167)),"")</f>
        <v/>
      </c>
      <c r="G167" s="28"/>
      <c r="H167" s="20" t="str">
        <f>+IF(D167&lt;=G$3,IF(AND(A167&lt;D$1,MOD(ABS(B166)-1,A167)=0),A167,-(2^A167)),"")</f>
        <v/>
      </c>
      <c r="I167">
        <f>+MOD(MOD(2^INT(A167/2^16),I$1)*1,I$1)</f>
        <v>1</v>
      </c>
      <c r="J167">
        <f>+IF(AND(A167=I$1,MOD(ABS(J166),I$1)=1),I$1,-I167*(MOD(ABS(2*J166),I$1)))</f>
        <v>0</v>
      </c>
      <c r="K167" s="45">
        <f>+MOD(MOD(2^INT(A167/2^16),K$1)*K166,K$1)</f>
        <v>1</v>
      </c>
      <c r="L167">
        <f>+IF(AND(A167=K$1,MOD(ABS(L166),K$1)=1),K$1,K167*MOD(2^MOD(A167,2^16),K$1))</f>
        <v>0</v>
      </c>
      <c r="M167" s="49" t="str">
        <f t="shared" si="6"/>
        <v/>
      </c>
    </row>
    <row r="168" spans="1:13">
      <c r="A168">
        <f t="shared" si="5"/>
        <v>168</v>
      </c>
      <c r="B168" s="31">
        <f>+IF(AND(A168&lt;D$1,MOD(ABS(B167)-1,A168)=0),1+LN(ABS(B167))/LN(2),-(2^A168))</f>
        <v>-3.74144419156711e+50</v>
      </c>
      <c r="D168" s="18" t="str">
        <f>+IF(B168&gt;0,1+MAX(D$3:D167),"")</f>
        <v/>
      </c>
      <c r="E168" s="14" t="str">
        <f>+IF(D168&lt;=G$3,D168,"")</f>
        <v/>
      </c>
      <c r="F168" s="19" t="str">
        <f>+IF(D168&lt;=G$3,IF(AND(A168&lt;D$1,MOD(ABS(B167)-1,A168)=0),1+MAX(D$3:D167),-(2^A168)),"")</f>
        <v/>
      </c>
      <c r="G168" s="28"/>
      <c r="H168" s="20" t="str">
        <f>+IF(D168&lt;=G$3,IF(AND(A168&lt;D$1,MOD(ABS(B167)-1,A168)=0),A168,-(2^A168)),"")</f>
        <v/>
      </c>
      <c r="I168">
        <f>+MOD(MOD(2^INT(A168/2^16),I$1)*1,I$1)</f>
        <v>1</v>
      </c>
      <c r="J168">
        <f>+IF(AND(A168=I$1,MOD(ABS(J167),I$1)=1),I$1,-I168*(MOD(ABS(2*J167),I$1)))</f>
        <v>0</v>
      </c>
      <c r="K168" s="45">
        <f>+MOD(MOD(2^INT(A168/2^16),K$1)*K167,K$1)</f>
        <v>1</v>
      </c>
      <c r="L168">
        <f>+IF(AND(A168=K$1,MOD(ABS(L167),K$1)=1),K$1,K168*MOD(2^MOD(A168,2^16),K$1))</f>
        <v>0</v>
      </c>
      <c r="M168" s="49" t="str">
        <f t="shared" si="6"/>
        <v/>
      </c>
    </row>
    <row r="169" spans="1:13">
      <c r="A169">
        <f t="shared" si="5"/>
        <v>169</v>
      </c>
      <c r="B169" s="31">
        <f>+IF(AND(A169&lt;D$1,MOD(ABS(B168)-1,A169)=0),1+LN(ABS(B168))/LN(2),-(2^A169))</f>
        <v>-7.48288838313422e+50</v>
      </c>
      <c r="D169" s="18" t="str">
        <f>+IF(B169&gt;0,1+MAX(D$3:D168),"")</f>
        <v/>
      </c>
      <c r="E169" s="14" t="str">
        <f>+IF(D169&lt;=G$3,D169,"")</f>
        <v/>
      </c>
      <c r="F169" s="19" t="str">
        <f>+IF(D169&lt;=G$3,IF(AND(A169&lt;D$1,MOD(ABS(B168)-1,A169)=0),1+MAX(D$3:D168),-(2^A169)),"")</f>
        <v/>
      </c>
      <c r="G169" s="28"/>
      <c r="H169" s="20" t="str">
        <f>+IF(D169&lt;=G$3,IF(AND(A169&lt;D$1,MOD(ABS(B168)-1,A169)=0),A169,-(2^A169)),"")</f>
        <v/>
      </c>
      <c r="I169">
        <f>+MOD(MOD(2^INT(A169/2^16),I$1)*1,I$1)</f>
        <v>1</v>
      </c>
      <c r="J169">
        <f>+IF(AND(A169=I$1,MOD(ABS(J168),I$1)=1),I$1,-I169*(MOD(ABS(2*J168),I$1)))</f>
        <v>0</v>
      </c>
      <c r="K169" s="45">
        <f>+MOD(MOD(2^INT(A169/2^16),K$1)*K168,K$1)</f>
        <v>1</v>
      </c>
      <c r="L169">
        <f>+IF(AND(A169=K$1,MOD(ABS(L168),K$1)=1),K$1,K169*MOD(2^MOD(A169,2^16),K$1))</f>
        <v>0</v>
      </c>
      <c r="M169" s="49" t="str">
        <f t="shared" si="6"/>
        <v/>
      </c>
    </row>
    <row r="170" spans="1:13">
      <c r="A170">
        <f t="shared" si="5"/>
        <v>170</v>
      </c>
      <c r="B170" s="31">
        <f>+IF(AND(A170&lt;D$1,MOD(ABS(B169)-1,A170)=0),1+LN(ABS(B169))/LN(2),-(2^A170))</f>
        <v>-1.49657767662684e+51</v>
      </c>
      <c r="D170" s="18" t="str">
        <f>+IF(B170&gt;0,1+MAX(D$3:D169),"")</f>
        <v/>
      </c>
      <c r="E170" s="14" t="str">
        <f>+IF(D170&lt;=G$3,D170,"")</f>
        <v/>
      </c>
      <c r="F170" s="19" t="str">
        <f>+IF(D170&lt;=G$3,IF(AND(A170&lt;D$1,MOD(ABS(B169)-1,A170)=0),1+MAX(D$3:D169),-(2^A170)),"")</f>
        <v/>
      </c>
      <c r="G170" s="28"/>
      <c r="H170" s="20" t="str">
        <f>+IF(D170&lt;=G$3,IF(AND(A170&lt;D$1,MOD(ABS(B169)-1,A170)=0),A170,-(2^A170)),"")</f>
        <v/>
      </c>
      <c r="I170">
        <f>+MOD(MOD(2^INT(A170/2^16),I$1)*1,I$1)</f>
        <v>1</v>
      </c>
      <c r="J170">
        <f>+IF(AND(A170=I$1,MOD(ABS(J169),I$1)=1),I$1,-I170*(MOD(ABS(2*J169),I$1)))</f>
        <v>0</v>
      </c>
      <c r="K170" s="45">
        <f>+MOD(MOD(2^INT(A170/2^16),K$1)*K169,K$1)</f>
        <v>1</v>
      </c>
      <c r="L170">
        <f>+IF(AND(A170=K$1,MOD(ABS(L169),K$1)=1),K$1,K170*MOD(2^MOD(A170,2^16),K$1))</f>
        <v>0</v>
      </c>
      <c r="M170" s="49" t="str">
        <f t="shared" si="6"/>
        <v/>
      </c>
    </row>
    <row r="171" spans="1:13">
      <c r="A171">
        <f t="shared" si="5"/>
        <v>171</v>
      </c>
      <c r="B171" s="31">
        <f>+IF(AND(A171&lt;D$1,MOD(ABS(B170)-1,A171)=0),1+LN(ABS(B170))/LN(2),-(2^A171))</f>
        <v>-2.99315535325369e+51</v>
      </c>
      <c r="D171" s="18" t="str">
        <f>+IF(B171&gt;0,1+MAX(D$3:D170),"")</f>
        <v/>
      </c>
      <c r="E171" s="14" t="str">
        <f>+IF(D171&lt;=G$3,D171,"")</f>
        <v/>
      </c>
      <c r="F171" s="19" t="str">
        <f>+IF(D171&lt;=G$3,IF(AND(A171&lt;D$1,MOD(ABS(B170)-1,A171)=0),1+MAX(D$3:D170),-(2^A171)),"")</f>
        <v/>
      </c>
      <c r="G171" s="28"/>
      <c r="H171" s="20" t="str">
        <f>+IF(D171&lt;=G$3,IF(AND(A171&lt;D$1,MOD(ABS(B170)-1,A171)=0),A171,-(2^A171)),"")</f>
        <v/>
      </c>
      <c r="I171">
        <f>+MOD(MOD(2^INT(A171/2^16),I$1)*1,I$1)</f>
        <v>1</v>
      </c>
      <c r="J171">
        <f>+IF(AND(A171=I$1,MOD(ABS(J170),I$1)=1),I$1,-I171*(MOD(ABS(2*J170),I$1)))</f>
        <v>0</v>
      </c>
      <c r="K171" s="45">
        <f>+MOD(MOD(2^INT(A171/2^16),K$1)*K170,K$1)</f>
        <v>1</v>
      </c>
      <c r="L171">
        <f>+IF(AND(A171=K$1,MOD(ABS(L170),K$1)=1),K$1,K171*MOD(2^MOD(A171,2^16),K$1))</f>
        <v>0</v>
      </c>
      <c r="M171" s="49" t="str">
        <f t="shared" si="6"/>
        <v/>
      </c>
    </row>
    <row r="172" spans="1:13">
      <c r="A172">
        <f t="shared" si="5"/>
        <v>172</v>
      </c>
      <c r="B172" s="31">
        <f>+IF(AND(A172&lt;D$1,MOD(ABS(B171)-1,A172)=0),1+LN(ABS(B171))/LN(2),-(2^A172))</f>
        <v>-5.98631070650738e+51</v>
      </c>
      <c r="D172" s="18" t="str">
        <f>+IF(B172&gt;0,1+MAX(D$3:D171),"")</f>
        <v/>
      </c>
      <c r="E172" s="14" t="str">
        <f>+IF(D172&lt;=G$3,D172,"")</f>
        <v/>
      </c>
      <c r="F172" s="19" t="str">
        <f>+IF(D172&lt;=G$3,IF(AND(A172&lt;D$1,MOD(ABS(B171)-1,A172)=0),1+MAX(D$3:D171),-(2^A172)),"")</f>
        <v/>
      </c>
      <c r="G172" s="28"/>
      <c r="H172" s="20" t="str">
        <f>+IF(D172&lt;=G$3,IF(AND(A172&lt;D$1,MOD(ABS(B171)-1,A172)=0),A172,-(2^A172)),"")</f>
        <v/>
      </c>
      <c r="I172">
        <f>+MOD(MOD(2^INT(A172/2^16),I$1)*1,I$1)</f>
        <v>1</v>
      </c>
      <c r="J172">
        <f>+IF(AND(A172=I$1,MOD(ABS(J171),I$1)=1),I$1,-I172*(MOD(ABS(2*J171),I$1)))</f>
        <v>0</v>
      </c>
      <c r="K172" s="45">
        <f>+MOD(MOD(2^INT(A172/2^16),K$1)*K171,K$1)</f>
        <v>1</v>
      </c>
      <c r="L172">
        <f>+IF(AND(A172=K$1,MOD(ABS(L171),K$1)=1),K$1,K172*MOD(2^MOD(A172,2^16),K$1))</f>
        <v>0</v>
      </c>
      <c r="M172" s="49" t="str">
        <f t="shared" si="6"/>
        <v/>
      </c>
    </row>
    <row r="173" spans="1:13">
      <c r="A173">
        <f t="shared" si="5"/>
        <v>173</v>
      </c>
      <c r="B173" s="31">
        <f>+IF(AND(A173&lt;D$1,MOD(ABS(B172)-1,A173)=0),1+LN(ABS(B172))/LN(2),-(2^A173))</f>
        <v>-1.19726214130148e+52</v>
      </c>
      <c r="D173" s="18" t="str">
        <f>+IF(B173&gt;0,1+MAX(D$3:D172),"")</f>
        <v/>
      </c>
      <c r="E173" s="14" t="str">
        <f>+IF(D173&lt;=G$3,D173,"")</f>
        <v/>
      </c>
      <c r="F173" s="19" t="str">
        <f>+IF(D173&lt;=G$3,IF(AND(A173&lt;D$1,MOD(ABS(B172)-1,A173)=0),1+MAX(D$3:D172),-(2^A173)),"")</f>
        <v/>
      </c>
      <c r="G173" s="28"/>
      <c r="H173" s="20" t="str">
        <f>+IF(D173&lt;=G$3,IF(AND(A173&lt;D$1,MOD(ABS(B172)-1,A173)=0),A173,-(2^A173)),"")</f>
        <v/>
      </c>
      <c r="I173">
        <f>+MOD(MOD(2^INT(A173/2^16),I$1)*1,I$1)</f>
        <v>1</v>
      </c>
      <c r="J173">
        <f>+IF(AND(A173=I$1,MOD(ABS(J172),I$1)=1),I$1,-I173*(MOD(ABS(2*J172),I$1)))</f>
        <v>0</v>
      </c>
      <c r="K173" s="45">
        <f>+MOD(MOD(2^INT(A173/2^16),K$1)*K172,K$1)</f>
        <v>1</v>
      </c>
      <c r="L173">
        <f>+IF(AND(A173=K$1,MOD(ABS(L172),K$1)=1),K$1,K173*MOD(2^MOD(A173,2^16),K$1))</f>
        <v>0</v>
      </c>
      <c r="M173" s="49" t="str">
        <f t="shared" si="6"/>
        <v/>
      </c>
    </row>
    <row r="174" spans="1:13">
      <c r="A174">
        <f t="shared" si="5"/>
        <v>174</v>
      </c>
      <c r="B174" s="31">
        <f>+IF(AND(A174&lt;D$1,MOD(ABS(B173)-1,A174)=0),1+LN(ABS(B173))/LN(2),-(2^A174))</f>
        <v>-2.39452428260295e+52</v>
      </c>
      <c r="D174" s="18" t="str">
        <f>+IF(B174&gt;0,1+MAX(D$3:D173),"")</f>
        <v/>
      </c>
      <c r="E174" s="14" t="str">
        <f>+IF(D174&lt;=G$3,D174,"")</f>
        <v/>
      </c>
      <c r="F174" s="19" t="str">
        <f>+IF(D174&lt;=G$3,IF(AND(A174&lt;D$1,MOD(ABS(B173)-1,A174)=0),1+MAX(D$3:D173),-(2^A174)),"")</f>
        <v/>
      </c>
      <c r="G174" s="28"/>
      <c r="H174" s="20" t="str">
        <f>+IF(D174&lt;=G$3,IF(AND(A174&lt;D$1,MOD(ABS(B173)-1,A174)=0),A174,-(2^A174)),"")</f>
        <v/>
      </c>
      <c r="I174">
        <f>+MOD(MOD(2^INT(A174/2^16),I$1)*1,I$1)</f>
        <v>1</v>
      </c>
      <c r="J174">
        <f>+IF(AND(A174=I$1,MOD(ABS(J173),I$1)=1),I$1,-I174*(MOD(ABS(2*J173),I$1)))</f>
        <v>0</v>
      </c>
      <c r="K174" s="45">
        <f>+MOD(MOD(2^INT(A174/2^16),K$1)*K173,K$1)</f>
        <v>1</v>
      </c>
      <c r="L174">
        <f>+IF(AND(A174=K$1,MOD(ABS(L173),K$1)=1),K$1,K174*MOD(2^MOD(A174,2^16),K$1))</f>
        <v>0</v>
      </c>
      <c r="M174" s="49" t="str">
        <f t="shared" si="6"/>
        <v/>
      </c>
    </row>
    <row r="175" spans="1:13">
      <c r="A175">
        <f t="shared" si="5"/>
        <v>175</v>
      </c>
      <c r="B175" s="31">
        <f>+IF(AND(A175&lt;D$1,MOD(ABS(B174)-1,A175)=0),1+LN(ABS(B174))/LN(2),-(2^A175))</f>
        <v>-4.7890485652059e+52</v>
      </c>
      <c r="D175" s="18" t="str">
        <f>+IF(B175&gt;0,1+MAX(D$3:D174),"")</f>
        <v/>
      </c>
      <c r="E175" s="14" t="str">
        <f>+IF(D175&lt;=G$3,D175,"")</f>
        <v/>
      </c>
      <c r="F175" s="19" t="str">
        <f>+IF(D175&lt;=G$3,IF(AND(A175&lt;D$1,MOD(ABS(B174)-1,A175)=0),1+MAX(D$3:D174),-(2^A175)),"")</f>
        <v/>
      </c>
      <c r="G175" s="28"/>
      <c r="H175" s="20" t="str">
        <f>+IF(D175&lt;=G$3,IF(AND(A175&lt;D$1,MOD(ABS(B174)-1,A175)=0),A175,-(2^A175)),"")</f>
        <v/>
      </c>
      <c r="I175">
        <f>+MOD(MOD(2^INT(A175/2^16),I$1)*1,I$1)</f>
        <v>1</v>
      </c>
      <c r="J175">
        <f>+IF(AND(A175=I$1,MOD(ABS(J174),I$1)=1),I$1,-I175*(MOD(ABS(2*J174),I$1)))</f>
        <v>0</v>
      </c>
      <c r="K175" s="45">
        <f>+MOD(MOD(2^INT(A175/2^16),K$1)*K174,K$1)</f>
        <v>1</v>
      </c>
      <c r="L175">
        <f>+IF(AND(A175=K$1,MOD(ABS(L174),K$1)=1),K$1,K175*MOD(2^MOD(A175,2^16),K$1))</f>
        <v>0</v>
      </c>
      <c r="M175" s="49" t="str">
        <f t="shared" si="6"/>
        <v/>
      </c>
    </row>
    <row r="176" spans="1:13">
      <c r="A176">
        <f t="shared" si="5"/>
        <v>176</v>
      </c>
      <c r="B176" s="31">
        <f>+IF(AND(A176&lt;D$1,MOD(ABS(B175)-1,A176)=0),1+LN(ABS(B175))/LN(2),-(2^A176))</f>
        <v>-9.57809713041181e+52</v>
      </c>
      <c r="D176" s="18" t="str">
        <f>+IF(B176&gt;0,1+MAX(D$3:D175),"")</f>
        <v/>
      </c>
      <c r="E176" s="14" t="str">
        <f>+IF(D176&lt;=G$3,D176,"")</f>
        <v/>
      </c>
      <c r="F176" s="19" t="str">
        <f>+IF(D176&lt;=G$3,IF(AND(A176&lt;D$1,MOD(ABS(B175)-1,A176)=0),1+MAX(D$3:D175),-(2^A176)),"")</f>
        <v/>
      </c>
      <c r="G176" s="28"/>
      <c r="H176" s="20" t="str">
        <f>+IF(D176&lt;=G$3,IF(AND(A176&lt;D$1,MOD(ABS(B175)-1,A176)=0),A176,-(2^A176)),"")</f>
        <v/>
      </c>
      <c r="I176">
        <f>+MOD(MOD(2^INT(A176/2^16),I$1)*1,I$1)</f>
        <v>1</v>
      </c>
      <c r="J176">
        <f>+IF(AND(A176=I$1,MOD(ABS(J175),I$1)=1),I$1,-I176*(MOD(ABS(2*J175),I$1)))</f>
        <v>0</v>
      </c>
      <c r="K176" s="45">
        <f>+MOD(MOD(2^INT(A176/2^16),K$1)*K175,K$1)</f>
        <v>1</v>
      </c>
      <c r="L176">
        <f>+IF(AND(A176=K$1,MOD(ABS(L175),K$1)=1),K$1,K176*MOD(2^MOD(A176,2^16),K$1))</f>
        <v>0</v>
      </c>
      <c r="M176" s="49" t="str">
        <f t="shared" si="6"/>
        <v/>
      </c>
    </row>
    <row r="177" spans="1:13">
      <c r="A177">
        <f t="shared" si="5"/>
        <v>177</v>
      </c>
      <c r="B177" s="31">
        <f>+IF(AND(A177&lt;D$1,MOD(ABS(B176)-1,A177)=0),1+LN(ABS(B176))/LN(2),-(2^A177))</f>
        <v>-1.91561942608236e+53</v>
      </c>
      <c r="D177" s="18" t="str">
        <f>+IF(B177&gt;0,1+MAX(D$3:D176),"")</f>
        <v/>
      </c>
      <c r="E177" s="14" t="str">
        <f>+IF(D177&lt;=G$3,D177,"")</f>
        <v/>
      </c>
      <c r="F177" s="19" t="str">
        <f>+IF(D177&lt;=G$3,IF(AND(A177&lt;D$1,MOD(ABS(B176)-1,A177)=0),1+MAX(D$3:D176),-(2^A177)),"")</f>
        <v/>
      </c>
      <c r="G177" s="28"/>
      <c r="H177" s="20" t="str">
        <f>+IF(D177&lt;=G$3,IF(AND(A177&lt;D$1,MOD(ABS(B176)-1,A177)=0),A177,-(2^A177)),"")</f>
        <v/>
      </c>
      <c r="I177">
        <f>+MOD(MOD(2^INT(A177/2^16),I$1)*1,I$1)</f>
        <v>1</v>
      </c>
      <c r="J177">
        <f>+IF(AND(A177=I$1,MOD(ABS(J176),I$1)=1),I$1,-I177*(MOD(ABS(2*J176),I$1)))</f>
        <v>0</v>
      </c>
      <c r="K177" s="45">
        <f>+MOD(MOD(2^INT(A177/2^16),K$1)*K176,K$1)</f>
        <v>1</v>
      </c>
      <c r="L177">
        <f>+IF(AND(A177=K$1,MOD(ABS(L176),K$1)=1),K$1,K177*MOD(2^MOD(A177,2^16),K$1))</f>
        <v>0</v>
      </c>
      <c r="M177" s="49" t="str">
        <f t="shared" si="6"/>
        <v/>
      </c>
    </row>
    <row r="178" spans="1:13">
      <c r="A178">
        <f t="shared" si="5"/>
        <v>178</v>
      </c>
      <c r="B178" s="31">
        <f>+IF(AND(A178&lt;D$1,MOD(ABS(B177)-1,A178)=0),1+LN(ABS(B177))/LN(2),-(2^A178))</f>
        <v>-3.83123885216472e+53</v>
      </c>
      <c r="D178" s="18" t="str">
        <f>+IF(B178&gt;0,1+MAX(D$3:D177),"")</f>
        <v/>
      </c>
      <c r="E178" s="14" t="str">
        <f>+IF(D178&lt;=G$3,D178,"")</f>
        <v/>
      </c>
      <c r="F178" s="19" t="str">
        <f>+IF(D178&lt;=G$3,IF(AND(A178&lt;D$1,MOD(ABS(B177)-1,A178)=0),1+MAX(D$3:D177),-(2^A178)),"")</f>
        <v/>
      </c>
      <c r="G178" s="28"/>
      <c r="H178" s="20" t="str">
        <f>+IF(D178&lt;=G$3,IF(AND(A178&lt;D$1,MOD(ABS(B177)-1,A178)=0),A178,-(2^A178)),"")</f>
        <v/>
      </c>
      <c r="I178">
        <f>+MOD(MOD(2^INT(A178/2^16),I$1)*1,I$1)</f>
        <v>1</v>
      </c>
      <c r="J178">
        <f>+IF(AND(A178=I$1,MOD(ABS(J177),I$1)=1),I$1,-I178*(MOD(ABS(2*J177),I$1)))</f>
        <v>0</v>
      </c>
      <c r="K178" s="45">
        <f>+MOD(MOD(2^INT(A178/2^16),K$1)*K177,K$1)</f>
        <v>1</v>
      </c>
      <c r="L178">
        <f>+IF(AND(A178=K$1,MOD(ABS(L177),K$1)=1),K$1,K178*MOD(2^MOD(A178,2^16),K$1))</f>
        <v>0</v>
      </c>
      <c r="M178" s="49" t="str">
        <f t="shared" si="6"/>
        <v/>
      </c>
    </row>
    <row r="179" spans="1:13">
      <c r="A179">
        <f t="shared" si="5"/>
        <v>179</v>
      </c>
      <c r="B179" s="31">
        <f>+IF(AND(A179&lt;D$1,MOD(ABS(B178)-1,A179)=0),1+LN(ABS(B178))/LN(2),-(2^A179))</f>
        <v>-7.66247770432944e+53</v>
      </c>
      <c r="D179" s="18" t="str">
        <f>+IF(B179&gt;0,1+MAX(D$3:D178),"")</f>
        <v/>
      </c>
      <c r="E179" s="14" t="str">
        <f>+IF(D179&lt;=G$3,D179,"")</f>
        <v/>
      </c>
      <c r="F179" s="19" t="str">
        <f>+IF(D179&lt;=G$3,IF(AND(A179&lt;D$1,MOD(ABS(B178)-1,A179)=0),1+MAX(D$3:D178),-(2^A179)),"")</f>
        <v/>
      </c>
      <c r="G179" s="28"/>
      <c r="H179" s="20" t="str">
        <f>+IF(D179&lt;=G$3,IF(AND(A179&lt;D$1,MOD(ABS(B178)-1,A179)=0),A179,-(2^A179)),"")</f>
        <v/>
      </c>
      <c r="I179">
        <f>+MOD(MOD(2^INT(A179/2^16),I$1)*1,I$1)</f>
        <v>1</v>
      </c>
      <c r="J179">
        <f>+IF(AND(A179=I$1,MOD(ABS(J178),I$1)=1),I$1,-I179*(MOD(ABS(2*J178),I$1)))</f>
        <v>0</v>
      </c>
      <c r="K179" s="45">
        <f>+MOD(MOD(2^INT(A179/2^16),K$1)*K178,K$1)</f>
        <v>1</v>
      </c>
      <c r="L179">
        <f>+IF(AND(A179=K$1,MOD(ABS(L178),K$1)=1),K$1,K179*MOD(2^MOD(A179,2^16),K$1))</f>
        <v>0</v>
      </c>
      <c r="M179" s="49" t="str">
        <f t="shared" si="6"/>
        <v/>
      </c>
    </row>
    <row r="180" spans="1:13">
      <c r="A180">
        <f t="shared" si="5"/>
        <v>180</v>
      </c>
      <c r="B180" s="31">
        <f>+IF(AND(A180&lt;D$1,MOD(ABS(B179)-1,A180)=0),1+LN(ABS(B179))/LN(2),-(2^A180))</f>
        <v>-1.53249554086589e+54</v>
      </c>
      <c r="D180" s="18" t="str">
        <f>+IF(B180&gt;0,1+MAX(D$3:D179),"")</f>
        <v/>
      </c>
      <c r="E180" s="14" t="str">
        <f>+IF(D180&lt;=G$3,D180,"")</f>
        <v/>
      </c>
      <c r="F180" s="19" t="str">
        <f>+IF(D180&lt;=G$3,IF(AND(A180&lt;D$1,MOD(ABS(B179)-1,A180)=0),1+MAX(D$3:D179),-(2^A180)),"")</f>
        <v/>
      </c>
      <c r="G180" s="28"/>
      <c r="H180" s="20" t="str">
        <f>+IF(D180&lt;=G$3,IF(AND(A180&lt;D$1,MOD(ABS(B179)-1,A180)=0),A180,-(2^A180)),"")</f>
        <v/>
      </c>
      <c r="I180">
        <f>+MOD(MOD(2^INT(A180/2^16),I$1)*1,I$1)</f>
        <v>1</v>
      </c>
      <c r="J180">
        <f>+IF(AND(A180=I$1,MOD(ABS(J179),I$1)=1),I$1,-I180*(MOD(ABS(2*J179),I$1)))</f>
        <v>0</v>
      </c>
      <c r="K180" s="45">
        <f>+MOD(MOD(2^INT(A180/2^16),K$1)*K179,K$1)</f>
        <v>1</v>
      </c>
      <c r="L180">
        <f>+IF(AND(A180=K$1,MOD(ABS(L179),K$1)=1),K$1,K180*MOD(2^MOD(A180,2^16),K$1))</f>
        <v>0</v>
      </c>
      <c r="M180" s="49" t="str">
        <f t="shared" si="6"/>
        <v/>
      </c>
    </row>
    <row r="181" spans="1:13">
      <c r="A181">
        <f t="shared" si="5"/>
        <v>181</v>
      </c>
      <c r="B181" s="31">
        <f>+IF(AND(A181&lt;D$1,MOD(ABS(B180)-1,A181)=0),1+LN(ABS(B180))/LN(2),-(2^A181))</f>
        <v>-3.06499108173178e+54</v>
      </c>
      <c r="D181" s="18" t="str">
        <f>+IF(B181&gt;0,1+MAX(D$3:D180),"")</f>
        <v/>
      </c>
      <c r="E181" s="14" t="str">
        <f>+IF(D181&lt;=G$3,D181,"")</f>
        <v/>
      </c>
      <c r="F181" s="19" t="str">
        <f>+IF(D181&lt;=G$3,IF(AND(A181&lt;D$1,MOD(ABS(B180)-1,A181)=0),1+MAX(D$3:D180),-(2^A181)),"")</f>
        <v/>
      </c>
      <c r="G181" s="28"/>
      <c r="H181" s="20" t="str">
        <f>+IF(D181&lt;=G$3,IF(AND(A181&lt;D$1,MOD(ABS(B180)-1,A181)=0),A181,-(2^A181)),"")</f>
        <v/>
      </c>
      <c r="I181">
        <f>+MOD(MOD(2^INT(A181/2^16),I$1)*1,I$1)</f>
        <v>1</v>
      </c>
      <c r="J181">
        <f>+IF(AND(A181=I$1,MOD(ABS(J180),I$1)=1),I$1,-I181*(MOD(ABS(2*J180),I$1)))</f>
        <v>0</v>
      </c>
      <c r="K181" s="45">
        <f>+MOD(MOD(2^INT(A181/2^16),K$1)*K180,K$1)</f>
        <v>1</v>
      </c>
      <c r="L181">
        <f>+IF(AND(A181=K$1,MOD(ABS(L180),K$1)=1),K$1,K181*MOD(2^MOD(A181,2^16),K$1))</f>
        <v>0</v>
      </c>
      <c r="M181" s="49" t="str">
        <f t="shared" si="6"/>
        <v/>
      </c>
    </row>
    <row r="182" spans="1:13">
      <c r="A182">
        <f t="shared" si="5"/>
        <v>182</v>
      </c>
      <c r="B182" s="31">
        <f>+IF(AND(A182&lt;D$1,MOD(ABS(B181)-1,A182)=0),1+LN(ABS(B181))/LN(2),-(2^A182))</f>
        <v>-6.12998216346356e+54</v>
      </c>
      <c r="D182" s="18" t="str">
        <f>+IF(B182&gt;0,1+MAX(D$3:D181),"")</f>
        <v/>
      </c>
      <c r="E182" s="14" t="str">
        <f>+IF(D182&lt;=G$3,D182,"")</f>
        <v/>
      </c>
      <c r="F182" s="19" t="str">
        <f>+IF(D182&lt;=G$3,IF(AND(A182&lt;D$1,MOD(ABS(B181)-1,A182)=0),1+MAX(D$3:D181),-(2^A182)),"")</f>
        <v/>
      </c>
      <c r="G182" s="28"/>
      <c r="H182" s="20" t="str">
        <f>+IF(D182&lt;=G$3,IF(AND(A182&lt;D$1,MOD(ABS(B181)-1,A182)=0),A182,-(2^A182)),"")</f>
        <v/>
      </c>
      <c r="I182">
        <f>+MOD(MOD(2^INT(A182/2^16),I$1)*1,I$1)</f>
        <v>1</v>
      </c>
      <c r="J182">
        <f>+IF(AND(A182=I$1,MOD(ABS(J181),I$1)=1),I$1,-I182*(MOD(ABS(2*J181),I$1)))</f>
        <v>0</v>
      </c>
      <c r="K182" s="45">
        <f>+MOD(MOD(2^INT(A182/2^16),K$1)*K181,K$1)</f>
        <v>1</v>
      </c>
      <c r="L182">
        <f>+IF(AND(A182=K$1,MOD(ABS(L181),K$1)=1),K$1,K182*MOD(2^MOD(A182,2^16),K$1))</f>
        <v>0</v>
      </c>
      <c r="M182" s="49" t="str">
        <f t="shared" si="6"/>
        <v/>
      </c>
    </row>
    <row r="183" spans="1:13">
      <c r="A183">
        <f t="shared" si="5"/>
        <v>183</v>
      </c>
      <c r="B183" s="31">
        <f>+IF(AND(A183&lt;D$1,MOD(ABS(B182)-1,A183)=0),1+LN(ABS(B182))/LN(2),-(2^A183))</f>
        <v>-1.22599643269271e+55</v>
      </c>
      <c r="D183" s="18" t="str">
        <f>+IF(B183&gt;0,1+MAX(D$3:D182),"")</f>
        <v/>
      </c>
      <c r="E183" s="14" t="str">
        <f>+IF(D183&lt;=G$3,D183,"")</f>
        <v/>
      </c>
      <c r="F183" s="19" t="str">
        <f>+IF(D183&lt;=G$3,IF(AND(A183&lt;D$1,MOD(ABS(B182)-1,A183)=0),1+MAX(D$3:D182),-(2^A183)),"")</f>
        <v/>
      </c>
      <c r="G183" s="28"/>
      <c r="H183" s="20" t="str">
        <f>+IF(D183&lt;=G$3,IF(AND(A183&lt;D$1,MOD(ABS(B182)-1,A183)=0),A183,-(2^A183)),"")</f>
        <v/>
      </c>
      <c r="I183">
        <f>+MOD(MOD(2^INT(A183/2^16),I$1)*1,I$1)</f>
        <v>1</v>
      </c>
      <c r="J183">
        <f>+IF(AND(A183=I$1,MOD(ABS(J182),I$1)=1),I$1,-I183*(MOD(ABS(2*J182),I$1)))</f>
        <v>0</v>
      </c>
      <c r="K183" s="45">
        <f>+MOD(MOD(2^INT(A183/2^16),K$1)*K182,K$1)</f>
        <v>1</v>
      </c>
      <c r="L183">
        <f>+IF(AND(A183=K$1,MOD(ABS(L182),K$1)=1),K$1,K183*MOD(2^MOD(A183,2^16),K$1))</f>
        <v>0</v>
      </c>
      <c r="M183" s="49" t="str">
        <f t="shared" si="6"/>
        <v/>
      </c>
    </row>
    <row r="184" spans="1:13">
      <c r="A184">
        <f t="shared" si="5"/>
        <v>184</v>
      </c>
      <c r="B184" s="31">
        <f>+IF(AND(A184&lt;D$1,MOD(ABS(B183)-1,A184)=0),1+LN(ABS(B183))/LN(2),-(2^A184))</f>
        <v>-2.45199286538542e+55</v>
      </c>
      <c r="D184" s="18" t="str">
        <f>+IF(B184&gt;0,1+MAX(D$3:D183),"")</f>
        <v/>
      </c>
      <c r="E184" s="14" t="str">
        <f>+IF(D184&lt;=G$3,D184,"")</f>
        <v/>
      </c>
      <c r="F184" s="19" t="str">
        <f>+IF(D184&lt;=G$3,IF(AND(A184&lt;D$1,MOD(ABS(B183)-1,A184)=0),1+MAX(D$3:D183),-(2^A184)),"")</f>
        <v/>
      </c>
      <c r="G184" s="28"/>
      <c r="H184" s="20" t="str">
        <f>+IF(D184&lt;=G$3,IF(AND(A184&lt;D$1,MOD(ABS(B183)-1,A184)=0),A184,-(2^A184)),"")</f>
        <v/>
      </c>
      <c r="I184">
        <f>+MOD(MOD(2^INT(A184/2^16),I$1)*1,I$1)</f>
        <v>1</v>
      </c>
      <c r="J184">
        <f>+IF(AND(A184=I$1,MOD(ABS(J183),I$1)=1),I$1,-I184*(MOD(ABS(2*J183),I$1)))</f>
        <v>0</v>
      </c>
      <c r="K184" s="45">
        <f>+MOD(MOD(2^INT(A184/2^16),K$1)*K183,K$1)</f>
        <v>1</v>
      </c>
      <c r="L184">
        <f>+IF(AND(A184=K$1,MOD(ABS(L183),K$1)=1),K$1,K184*MOD(2^MOD(A184,2^16),K$1))</f>
        <v>0</v>
      </c>
      <c r="M184" s="49" t="str">
        <f t="shared" si="6"/>
        <v/>
      </c>
    </row>
    <row r="185" spans="1:13">
      <c r="A185">
        <f t="shared" si="5"/>
        <v>185</v>
      </c>
      <c r="B185" s="31">
        <f>+IF(AND(A185&lt;D$1,MOD(ABS(B184)-1,A185)=0),1+LN(ABS(B184))/LN(2),-(2^A185))</f>
        <v>-4.90398573077084e+55</v>
      </c>
      <c r="D185" s="18" t="str">
        <f>+IF(B185&gt;0,1+MAX(D$3:D184),"")</f>
        <v/>
      </c>
      <c r="E185" s="14" t="str">
        <f>+IF(D185&lt;=G$3,D185,"")</f>
        <v/>
      </c>
      <c r="F185" s="19" t="str">
        <f>+IF(D185&lt;=G$3,IF(AND(A185&lt;D$1,MOD(ABS(B184)-1,A185)=0),1+MAX(D$3:D184),-(2^A185)),"")</f>
        <v/>
      </c>
      <c r="G185" s="28"/>
      <c r="H185" s="20" t="str">
        <f>+IF(D185&lt;=G$3,IF(AND(A185&lt;D$1,MOD(ABS(B184)-1,A185)=0),A185,-(2^A185)),"")</f>
        <v/>
      </c>
      <c r="I185">
        <f>+MOD(MOD(2^INT(A185/2^16),I$1)*1,I$1)</f>
        <v>1</v>
      </c>
      <c r="J185">
        <f>+IF(AND(A185=I$1,MOD(ABS(J184),I$1)=1),I$1,-I185*(MOD(ABS(2*J184),I$1)))</f>
        <v>0</v>
      </c>
      <c r="K185" s="45">
        <f>+MOD(MOD(2^INT(A185/2^16),K$1)*K184,K$1)</f>
        <v>1</v>
      </c>
      <c r="L185">
        <f>+IF(AND(A185=K$1,MOD(ABS(L184),K$1)=1),K$1,K185*MOD(2^MOD(A185,2^16),K$1))</f>
        <v>0</v>
      </c>
      <c r="M185" s="49" t="str">
        <f t="shared" si="6"/>
        <v/>
      </c>
    </row>
    <row r="186" spans="1:13">
      <c r="A186">
        <f t="shared" si="5"/>
        <v>186</v>
      </c>
      <c r="B186" s="31">
        <f>+IF(AND(A186&lt;D$1,MOD(ABS(B185)-1,A186)=0),1+LN(ABS(B185))/LN(2),-(2^A186))</f>
        <v>-9.80797146154169e+55</v>
      </c>
      <c r="D186" s="18" t="str">
        <f>+IF(B186&gt;0,1+MAX(D$3:D185),"")</f>
        <v/>
      </c>
      <c r="E186" s="14" t="str">
        <f>+IF(D186&lt;=G$3,D186,"")</f>
        <v/>
      </c>
      <c r="F186" s="19" t="str">
        <f>+IF(D186&lt;=G$3,IF(AND(A186&lt;D$1,MOD(ABS(B185)-1,A186)=0),1+MAX(D$3:D185),-(2^A186)),"")</f>
        <v/>
      </c>
      <c r="G186" s="28"/>
      <c r="H186" s="20" t="str">
        <f>+IF(D186&lt;=G$3,IF(AND(A186&lt;D$1,MOD(ABS(B185)-1,A186)=0),A186,-(2^A186)),"")</f>
        <v/>
      </c>
      <c r="I186">
        <f>+MOD(MOD(2^INT(A186/2^16),I$1)*1,I$1)</f>
        <v>1</v>
      </c>
      <c r="J186">
        <f>+IF(AND(A186=I$1,MOD(ABS(J185),I$1)=1),I$1,-I186*(MOD(ABS(2*J185),I$1)))</f>
        <v>0</v>
      </c>
      <c r="K186" s="45">
        <f>+MOD(MOD(2^INT(A186/2^16),K$1)*K185,K$1)</f>
        <v>1</v>
      </c>
      <c r="L186">
        <f>+IF(AND(A186=K$1,MOD(ABS(L185),K$1)=1),K$1,K186*MOD(2^MOD(A186,2^16),K$1))</f>
        <v>0</v>
      </c>
      <c r="M186" s="49" t="str">
        <f t="shared" si="6"/>
        <v/>
      </c>
    </row>
    <row r="187" spans="1:13">
      <c r="A187">
        <f t="shared" si="5"/>
        <v>187</v>
      </c>
      <c r="B187" s="31">
        <f>+IF(AND(A187&lt;D$1,MOD(ABS(B186)-1,A187)=0),1+LN(ABS(B186))/LN(2),-(2^A187))</f>
        <v>-1.96159429230834e+56</v>
      </c>
      <c r="D187" s="18" t="str">
        <f>+IF(B187&gt;0,1+MAX(D$3:D186),"")</f>
        <v/>
      </c>
      <c r="E187" s="14" t="str">
        <f>+IF(D187&lt;=G$3,D187,"")</f>
        <v/>
      </c>
      <c r="F187" s="19" t="str">
        <f>+IF(D187&lt;=G$3,IF(AND(A187&lt;D$1,MOD(ABS(B186)-1,A187)=0),1+MAX(D$3:D186),-(2^A187)),"")</f>
        <v/>
      </c>
      <c r="G187" s="28"/>
      <c r="H187" s="20" t="str">
        <f>+IF(D187&lt;=G$3,IF(AND(A187&lt;D$1,MOD(ABS(B186)-1,A187)=0),A187,-(2^A187)),"")</f>
        <v/>
      </c>
      <c r="I187">
        <f>+MOD(MOD(2^INT(A187/2^16),I$1)*1,I$1)</f>
        <v>1</v>
      </c>
      <c r="J187">
        <f>+IF(AND(A187=I$1,MOD(ABS(J186),I$1)=1),I$1,-I187*(MOD(ABS(2*J186),I$1)))</f>
        <v>0</v>
      </c>
      <c r="K187" s="45">
        <f>+MOD(MOD(2^INT(A187/2^16),K$1)*K186,K$1)</f>
        <v>1</v>
      </c>
      <c r="L187">
        <f>+IF(AND(A187=K$1,MOD(ABS(L186),K$1)=1),K$1,K187*MOD(2^MOD(A187,2^16),K$1))</f>
        <v>0</v>
      </c>
      <c r="M187" s="49" t="str">
        <f t="shared" si="6"/>
        <v/>
      </c>
    </row>
    <row r="188" spans="1:13">
      <c r="A188">
        <f t="shared" si="5"/>
        <v>188</v>
      </c>
      <c r="B188" s="31">
        <f>+IF(AND(A188&lt;D$1,MOD(ABS(B187)-1,A188)=0),1+LN(ABS(B187))/LN(2),-(2^A188))</f>
        <v>-3.92318858461668e+56</v>
      </c>
      <c r="D188" s="18" t="str">
        <f>+IF(B188&gt;0,1+MAX(D$3:D187),"")</f>
        <v/>
      </c>
      <c r="E188" s="14" t="str">
        <f>+IF(D188&lt;=G$3,D188,"")</f>
        <v/>
      </c>
      <c r="F188" s="19" t="str">
        <f>+IF(D188&lt;=G$3,IF(AND(A188&lt;D$1,MOD(ABS(B187)-1,A188)=0),1+MAX(D$3:D187),-(2^A188)),"")</f>
        <v/>
      </c>
      <c r="G188" s="28"/>
      <c r="H188" s="20" t="str">
        <f>+IF(D188&lt;=G$3,IF(AND(A188&lt;D$1,MOD(ABS(B187)-1,A188)=0),A188,-(2^A188)),"")</f>
        <v/>
      </c>
      <c r="I188">
        <f>+MOD(MOD(2^INT(A188/2^16),I$1)*1,I$1)</f>
        <v>1</v>
      </c>
      <c r="J188">
        <f>+IF(AND(A188=I$1,MOD(ABS(J187),I$1)=1),I$1,-I188*(MOD(ABS(2*J187),I$1)))</f>
        <v>0</v>
      </c>
      <c r="K188" s="45">
        <f>+MOD(MOD(2^INT(A188/2^16),K$1)*K187,K$1)</f>
        <v>1</v>
      </c>
      <c r="L188">
        <f>+IF(AND(A188=K$1,MOD(ABS(L187),K$1)=1),K$1,K188*MOD(2^MOD(A188,2^16),K$1))</f>
        <v>0</v>
      </c>
      <c r="M188" s="49" t="str">
        <f t="shared" si="6"/>
        <v/>
      </c>
    </row>
    <row r="189" spans="1:13">
      <c r="A189">
        <f t="shared" si="5"/>
        <v>189</v>
      </c>
      <c r="B189" s="31">
        <f>+IF(AND(A189&lt;D$1,MOD(ABS(B188)-1,A189)=0),1+LN(ABS(B188))/LN(2),-(2^A189))</f>
        <v>-7.84637716923335e+56</v>
      </c>
      <c r="D189" s="18" t="str">
        <f>+IF(B189&gt;0,1+MAX(D$3:D188),"")</f>
        <v/>
      </c>
      <c r="E189" s="14" t="str">
        <f>+IF(D189&lt;=G$3,D189,"")</f>
        <v/>
      </c>
      <c r="F189" s="19" t="str">
        <f>+IF(D189&lt;=G$3,IF(AND(A189&lt;D$1,MOD(ABS(B188)-1,A189)=0),1+MAX(D$3:D188),-(2^A189)),"")</f>
        <v/>
      </c>
      <c r="G189" s="28"/>
      <c r="H189" s="20" t="str">
        <f>+IF(D189&lt;=G$3,IF(AND(A189&lt;D$1,MOD(ABS(B188)-1,A189)=0),A189,-(2^A189)),"")</f>
        <v/>
      </c>
      <c r="I189">
        <f>+MOD(MOD(2^INT(A189/2^16),I$1)*1,I$1)</f>
        <v>1</v>
      </c>
      <c r="J189">
        <f>+IF(AND(A189=I$1,MOD(ABS(J188),I$1)=1),I$1,-I189*(MOD(ABS(2*J188),I$1)))</f>
        <v>0</v>
      </c>
      <c r="K189" s="45">
        <f>+MOD(MOD(2^INT(A189/2^16),K$1)*K188,K$1)</f>
        <v>1</v>
      </c>
      <c r="L189">
        <f>+IF(AND(A189=K$1,MOD(ABS(L188),K$1)=1),K$1,K189*MOD(2^MOD(A189,2^16),K$1))</f>
        <v>0</v>
      </c>
      <c r="M189" s="49" t="str">
        <f t="shared" si="6"/>
        <v/>
      </c>
    </row>
    <row r="190" spans="1:13">
      <c r="A190">
        <f t="shared" si="5"/>
        <v>190</v>
      </c>
      <c r="B190" s="31">
        <f>+IF(AND(A190&lt;D$1,MOD(ABS(B189)-1,A190)=0),1+LN(ABS(B189))/LN(2),-(2^A190))</f>
        <v>-1.56927543384667e+57</v>
      </c>
      <c r="D190" s="18" t="str">
        <f>+IF(B190&gt;0,1+MAX(D$3:D189),"")</f>
        <v/>
      </c>
      <c r="E190" s="14" t="str">
        <f>+IF(D190&lt;=G$3,D190,"")</f>
        <v/>
      </c>
      <c r="F190" s="19" t="str">
        <f>+IF(D190&lt;=G$3,IF(AND(A190&lt;D$1,MOD(ABS(B189)-1,A190)=0),1+MAX(D$3:D189),-(2^A190)),"")</f>
        <v/>
      </c>
      <c r="G190" s="28"/>
      <c r="H190" s="20" t="str">
        <f>+IF(D190&lt;=G$3,IF(AND(A190&lt;D$1,MOD(ABS(B189)-1,A190)=0),A190,-(2^A190)),"")</f>
        <v/>
      </c>
      <c r="I190">
        <f>+MOD(MOD(2^INT(A190/2^16),I$1)*1,I$1)</f>
        <v>1</v>
      </c>
      <c r="J190">
        <f>+IF(AND(A190=I$1,MOD(ABS(J189),I$1)=1),I$1,-I190*(MOD(ABS(2*J189),I$1)))</f>
        <v>0</v>
      </c>
      <c r="K190" s="45">
        <f>+MOD(MOD(2^INT(A190/2^16),K$1)*K189,K$1)</f>
        <v>1</v>
      </c>
      <c r="L190">
        <f>+IF(AND(A190=K$1,MOD(ABS(L189),K$1)=1),K$1,K190*MOD(2^MOD(A190,2^16),K$1))</f>
        <v>0</v>
      </c>
      <c r="M190" s="49" t="str">
        <f t="shared" si="6"/>
        <v/>
      </c>
    </row>
    <row r="191" spans="1:13">
      <c r="A191">
        <f t="shared" si="5"/>
        <v>191</v>
      </c>
      <c r="B191" s="31">
        <f>+IF(AND(A191&lt;D$1,MOD(ABS(B190)-1,A191)=0),1+LN(ABS(B190))/LN(2),-(2^A191))</f>
        <v>-3.13855086769334e+57</v>
      </c>
      <c r="D191" s="18" t="str">
        <f>+IF(B191&gt;0,1+MAX(D$3:D190),"")</f>
        <v/>
      </c>
      <c r="E191" s="14" t="str">
        <f>+IF(D191&lt;=G$3,D191,"")</f>
        <v/>
      </c>
      <c r="F191" s="19" t="str">
        <f>+IF(D191&lt;=G$3,IF(AND(A191&lt;D$1,MOD(ABS(B190)-1,A191)=0),1+MAX(D$3:D190),-(2^A191)),"")</f>
        <v/>
      </c>
      <c r="G191" s="28"/>
      <c r="H191" s="20" t="str">
        <f>+IF(D191&lt;=G$3,IF(AND(A191&lt;D$1,MOD(ABS(B190)-1,A191)=0),A191,-(2^A191)),"")</f>
        <v/>
      </c>
      <c r="I191">
        <f>+MOD(MOD(2^INT(A191/2^16),I$1)*1,I$1)</f>
        <v>1</v>
      </c>
      <c r="J191">
        <f>+IF(AND(A191=I$1,MOD(ABS(J190),I$1)=1),I$1,-I191*(MOD(ABS(2*J190),I$1)))</f>
        <v>0</v>
      </c>
      <c r="K191" s="45">
        <f>+MOD(MOD(2^INT(A191/2^16),K$1)*K190,K$1)</f>
        <v>1</v>
      </c>
      <c r="L191">
        <f>+IF(AND(A191=K$1,MOD(ABS(L190),K$1)=1),K$1,K191*MOD(2^MOD(A191,2^16),K$1))</f>
        <v>0</v>
      </c>
      <c r="M191" s="49" t="str">
        <f t="shared" si="6"/>
        <v/>
      </c>
    </row>
    <row r="192" spans="1:13">
      <c r="A192">
        <f t="shared" si="5"/>
        <v>192</v>
      </c>
      <c r="B192" s="31">
        <f>+IF(AND(A192&lt;D$1,MOD(ABS(B191)-1,A192)=0),1+LN(ABS(B191))/LN(2),-(2^A192))</f>
        <v>-6.27710173538668e+57</v>
      </c>
      <c r="D192" s="18" t="str">
        <f>+IF(B192&gt;0,1+MAX(D$3:D191),"")</f>
        <v/>
      </c>
      <c r="E192" s="14" t="str">
        <f>+IF(D192&lt;=G$3,D192,"")</f>
        <v/>
      </c>
      <c r="F192" s="19" t="str">
        <f>+IF(D192&lt;=G$3,IF(AND(A192&lt;D$1,MOD(ABS(B191)-1,A192)=0),1+MAX(D$3:D191),-(2^A192)),"")</f>
        <v/>
      </c>
      <c r="G192" s="28"/>
      <c r="H192" s="20" t="str">
        <f>+IF(D192&lt;=G$3,IF(AND(A192&lt;D$1,MOD(ABS(B191)-1,A192)=0),A192,-(2^A192)),"")</f>
        <v/>
      </c>
      <c r="I192">
        <f>+MOD(MOD(2^INT(A192/2^16),I$1)*1,I$1)</f>
        <v>1</v>
      </c>
      <c r="J192">
        <f>+IF(AND(A192=I$1,MOD(ABS(J191),I$1)=1),I$1,-I192*(MOD(ABS(2*J191),I$1)))</f>
        <v>0</v>
      </c>
      <c r="K192" s="45">
        <f>+MOD(MOD(2^INT(A192/2^16),K$1)*K191,K$1)</f>
        <v>1</v>
      </c>
      <c r="L192">
        <f>+IF(AND(A192=K$1,MOD(ABS(L191),K$1)=1),K$1,K192*MOD(2^MOD(A192,2^16),K$1))</f>
        <v>0</v>
      </c>
      <c r="M192" s="49" t="str">
        <f t="shared" si="6"/>
        <v/>
      </c>
    </row>
    <row r="193" spans="1:13">
      <c r="A193">
        <f t="shared" si="5"/>
        <v>193</v>
      </c>
      <c r="B193" s="31">
        <f>+IF(AND(A193&lt;D$1,MOD(ABS(B192)-1,A193)=0),1+LN(ABS(B192))/LN(2),-(2^A193))</f>
        <v>-1.25542034707734e+58</v>
      </c>
      <c r="D193" s="18" t="str">
        <f>+IF(B193&gt;0,1+MAX(D$3:D192),"")</f>
        <v/>
      </c>
      <c r="E193" s="14" t="str">
        <f>+IF(D193&lt;=G$3,D193,"")</f>
        <v/>
      </c>
      <c r="F193" s="19" t="str">
        <f>+IF(D193&lt;=G$3,IF(AND(A193&lt;D$1,MOD(ABS(B192)-1,A193)=0),1+MAX(D$3:D192),-(2^A193)),"")</f>
        <v/>
      </c>
      <c r="G193" s="28"/>
      <c r="H193" s="20" t="str">
        <f>+IF(D193&lt;=G$3,IF(AND(A193&lt;D$1,MOD(ABS(B192)-1,A193)=0),A193,-(2^A193)),"")</f>
        <v/>
      </c>
      <c r="I193">
        <f>+MOD(MOD(2^INT(A193/2^16),I$1)*1,I$1)</f>
        <v>1</v>
      </c>
      <c r="J193">
        <f>+IF(AND(A193=I$1,MOD(ABS(J192),I$1)=1),I$1,-I193*(MOD(ABS(2*J192),I$1)))</f>
        <v>0</v>
      </c>
      <c r="K193" s="45">
        <f>+MOD(MOD(2^INT(A193/2^16),K$1)*K192,K$1)</f>
        <v>1</v>
      </c>
      <c r="L193">
        <f>+IF(AND(A193=K$1,MOD(ABS(L192),K$1)=1),K$1,K193*MOD(2^MOD(A193,2^16),K$1))</f>
        <v>0</v>
      </c>
      <c r="M193" s="49" t="str">
        <f t="shared" si="6"/>
        <v/>
      </c>
    </row>
    <row r="194" spans="1:13">
      <c r="A194">
        <f t="shared" ref="A194:A224" si="7">+A193+1</f>
        <v>194</v>
      </c>
      <c r="B194" s="31">
        <f>+IF(AND(A194&lt;D$1,MOD(ABS(B193)-1,A194)=0),1+LN(ABS(B193))/LN(2),-(2^A194))</f>
        <v>-2.51084069415467e+58</v>
      </c>
      <c r="D194" s="18" t="str">
        <f>+IF(B194&gt;0,1+MAX(D$3:D193),"")</f>
        <v/>
      </c>
      <c r="E194" s="14" t="str">
        <f>+IF(D194&lt;=G$3,D194,"")</f>
        <v/>
      </c>
      <c r="F194" s="19" t="str">
        <f>+IF(D194&lt;=G$3,IF(AND(A194&lt;D$1,MOD(ABS(B193)-1,A194)=0),1+MAX(D$3:D193),-(2^A194)),"")</f>
        <v/>
      </c>
      <c r="G194" s="28"/>
      <c r="H194" s="20" t="str">
        <f>+IF(D194&lt;=G$3,IF(AND(A194&lt;D$1,MOD(ABS(B193)-1,A194)=0),A194,-(2^A194)),"")</f>
        <v/>
      </c>
      <c r="I194">
        <f>+MOD(MOD(2^INT(A194/2^16),I$1)*1,I$1)</f>
        <v>1</v>
      </c>
      <c r="J194">
        <f>+IF(AND(A194=I$1,MOD(ABS(J193),I$1)=1),I$1,-I194*(MOD(ABS(2*J193),I$1)))</f>
        <v>0</v>
      </c>
      <c r="K194" s="45">
        <f>+MOD(MOD(2^INT(A194/2^16),K$1)*K193,K$1)</f>
        <v>1</v>
      </c>
      <c r="L194">
        <f>+IF(AND(A194=K$1,MOD(ABS(L193),K$1)=1),K$1,K194*MOD(2^MOD(A194,2^16),K$1))</f>
        <v>0</v>
      </c>
      <c r="M194" s="49" t="str">
        <f t="shared" si="6"/>
        <v/>
      </c>
    </row>
    <row r="195" spans="1:13">
      <c r="A195">
        <f t="shared" si="7"/>
        <v>195</v>
      </c>
      <c r="B195" s="31">
        <f>+IF(AND(A195&lt;D$1,MOD(ABS(B194)-1,A195)=0),1+LN(ABS(B194))/LN(2),-(2^A195))</f>
        <v>-5.02168138830934e+58</v>
      </c>
      <c r="D195" s="18" t="str">
        <f>+IF(B195&gt;0,1+MAX(D$3:D194),"")</f>
        <v/>
      </c>
      <c r="E195" s="14" t="str">
        <f>+IF(D195&lt;=G$3,D195,"")</f>
        <v/>
      </c>
      <c r="F195" s="19" t="str">
        <f>+IF(D195&lt;=G$3,IF(AND(A195&lt;D$1,MOD(ABS(B194)-1,A195)=0),1+MAX(D$3:D194),-(2^A195)),"")</f>
        <v/>
      </c>
      <c r="G195" s="28"/>
      <c r="H195" s="20" t="str">
        <f>+IF(D195&lt;=G$3,IF(AND(A195&lt;D$1,MOD(ABS(B194)-1,A195)=0),A195,-(2^A195)),"")</f>
        <v/>
      </c>
      <c r="I195">
        <f>+MOD(MOD(2^INT(A195/2^16),I$1)*1,I$1)</f>
        <v>1</v>
      </c>
      <c r="J195">
        <f>+IF(AND(A195=I$1,MOD(ABS(J194),I$1)=1),I$1,-I195*(MOD(ABS(2*J194),I$1)))</f>
        <v>0</v>
      </c>
      <c r="K195" s="45">
        <f>+MOD(MOD(2^INT(A195/2^16),K$1)*K194,K$1)</f>
        <v>1</v>
      </c>
      <c r="L195">
        <f>+IF(AND(A195=K$1,MOD(ABS(L194),K$1)=1),K$1,K195*MOD(2^MOD(A195,2^16),K$1))</f>
        <v>0</v>
      </c>
      <c r="M195" s="49" t="str">
        <f t="shared" si="6"/>
        <v/>
      </c>
    </row>
    <row r="196" spans="1:13">
      <c r="A196">
        <f t="shared" si="7"/>
        <v>196</v>
      </c>
      <c r="B196" s="31">
        <f>+IF(AND(A196&lt;D$1,MOD(ABS(B195)-1,A196)=0),1+LN(ABS(B195))/LN(2),-(2^A196))</f>
        <v>-1.00433627766187e+59</v>
      </c>
      <c r="D196" s="18" t="str">
        <f>+IF(B196&gt;0,1+MAX(D$3:D195),"")</f>
        <v/>
      </c>
      <c r="E196" s="14" t="str">
        <f>+IF(D196&lt;=G$3,D196,"")</f>
        <v/>
      </c>
      <c r="F196" s="19" t="str">
        <f>+IF(D196&lt;=G$3,IF(AND(A196&lt;D$1,MOD(ABS(B195)-1,A196)=0),1+MAX(D$3:D195),-(2^A196)),"")</f>
        <v/>
      </c>
      <c r="G196" s="28"/>
      <c r="H196" s="20" t="str">
        <f>+IF(D196&lt;=G$3,IF(AND(A196&lt;D$1,MOD(ABS(B195)-1,A196)=0),A196,-(2^A196)),"")</f>
        <v/>
      </c>
      <c r="I196">
        <f>+MOD(MOD(2^INT(A196/2^16),I$1)*1,I$1)</f>
        <v>1</v>
      </c>
      <c r="J196">
        <f>+IF(AND(A196=I$1,MOD(ABS(J195),I$1)=1),I$1,-I196*(MOD(ABS(2*J195),I$1)))</f>
        <v>0</v>
      </c>
      <c r="K196" s="45">
        <f>+MOD(MOD(2^INT(A196/2^16),K$1)*K195,K$1)</f>
        <v>1</v>
      </c>
      <c r="L196">
        <f>+IF(AND(A196=K$1,MOD(ABS(L195),K$1)=1),K$1,K196*MOD(2^MOD(A196,2^16),K$1))</f>
        <v>0</v>
      </c>
      <c r="M196" s="49" t="str">
        <f t="shared" si="6"/>
        <v/>
      </c>
    </row>
    <row r="197" spans="1:13">
      <c r="A197">
        <f t="shared" si="7"/>
        <v>197</v>
      </c>
      <c r="B197" s="31">
        <f>+IF(AND(A197&lt;D$1,MOD(ABS(B196)-1,A197)=0),1+LN(ABS(B196))/LN(2),-(2^A197))</f>
        <v>-2.00867255532374e+59</v>
      </c>
      <c r="D197" s="18" t="str">
        <f>+IF(B197&gt;0,1+MAX(D$3:D196),"")</f>
        <v/>
      </c>
      <c r="E197" s="14" t="str">
        <f>+IF(D197&lt;=G$3,D197,"")</f>
        <v/>
      </c>
      <c r="F197" s="19" t="str">
        <f>+IF(D197&lt;=G$3,IF(AND(A197&lt;D$1,MOD(ABS(B196)-1,A197)=0),1+MAX(D$3:D196),-(2^A197)),"")</f>
        <v/>
      </c>
      <c r="G197" s="28"/>
      <c r="H197" s="20" t="str">
        <f>+IF(D197&lt;=G$3,IF(AND(A197&lt;D$1,MOD(ABS(B196)-1,A197)=0),A197,-(2^A197)),"")</f>
        <v/>
      </c>
      <c r="I197">
        <f>+MOD(MOD(2^INT(A197/2^16),I$1)*1,I$1)</f>
        <v>1</v>
      </c>
      <c r="J197">
        <f>+IF(AND(A197=I$1,MOD(ABS(J196),I$1)=1),I$1,-I197*(MOD(ABS(2*J196),I$1)))</f>
        <v>0</v>
      </c>
      <c r="K197" s="45">
        <f>+MOD(MOD(2^INT(A197/2^16),K$1)*K196,K$1)</f>
        <v>1</v>
      </c>
      <c r="L197">
        <f>+IF(AND(A197=K$1,MOD(ABS(L196),K$1)=1),K$1,K197*MOD(2^MOD(A197,2^16),K$1))</f>
        <v>0</v>
      </c>
      <c r="M197" s="49" t="str">
        <f t="shared" si="6"/>
        <v/>
      </c>
    </row>
    <row r="198" spans="1:13">
      <c r="A198">
        <f t="shared" si="7"/>
        <v>198</v>
      </c>
      <c r="B198" s="31">
        <f>+IF(AND(A198&lt;D$1,MOD(ABS(B197)-1,A198)=0),1+LN(ABS(B197))/LN(2),-(2^A198))</f>
        <v>-4.01734511064748e+59</v>
      </c>
      <c r="D198" s="18" t="str">
        <f>+IF(B198&gt;0,1+MAX(D$3:D197),"")</f>
        <v/>
      </c>
      <c r="E198" s="14" t="str">
        <f>+IF(D198&lt;=G$3,D198,"")</f>
        <v/>
      </c>
      <c r="F198" s="19" t="str">
        <f>+IF(D198&lt;=G$3,IF(AND(A198&lt;D$1,MOD(ABS(B197)-1,A198)=0),1+MAX(D$3:D197),-(2^A198)),"")</f>
        <v/>
      </c>
      <c r="G198" s="28"/>
      <c r="H198" s="20" t="str">
        <f>+IF(D198&lt;=G$3,IF(AND(A198&lt;D$1,MOD(ABS(B197)-1,A198)=0),A198,-(2^A198)),"")</f>
        <v/>
      </c>
      <c r="I198">
        <f>+MOD(MOD(2^INT(A198/2^16),I$1)*1,I$1)</f>
        <v>1</v>
      </c>
      <c r="J198">
        <f>+IF(AND(A198=I$1,MOD(ABS(J197),I$1)=1),I$1,-I198*(MOD(ABS(2*J197),I$1)))</f>
        <v>0</v>
      </c>
      <c r="K198" s="45">
        <f>+MOD(MOD(2^INT(A198/2^16),K$1)*K197,K$1)</f>
        <v>1</v>
      </c>
      <c r="L198">
        <f>+IF(AND(A198=K$1,MOD(ABS(L197),K$1)=1),K$1,K198*MOD(2^MOD(A198,2^16),K$1))</f>
        <v>0</v>
      </c>
      <c r="M198" s="49" t="str">
        <f t="shared" si="6"/>
        <v/>
      </c>
    </row>
    <row r="199" spans="1:13">
      <c r="A199">
        <f t="shared" si="7"/>
        <v>199</v>
      </c>
      <c r="B199" s="31">
        <f>+IF(AND(A199&lt;D$1,MOD(ABS(B198)-1,A199)=0),1+LN(ABS(B198))/LN(2),-(2^A199))</f>
        <v>-8.03469022129495e+59</v>
      </c>
      <c r="D199" s="18" t="str">
        <f>+IF(B199&gt;0,1+MAX(D$3:D198),"")</f>
        <v/>
      </c>
      <c r="E199" s="14" t="str">
        <f>+IF(D199&lt;=G$3,D199,"")</f>
        <v/>
      </c>
      <c r="F199" s="19" t="str">
        <f>+IF(D199&lt;=G$3,IF(AND(A199&lt;D$1,MOD(ABS(B198)-1,A199)=0),1+MAX(D$3:D198),-(2^A199)),"")</f>
        <v/>
      </c>
      <c r="G199" s="28"/>
      <c r="H199" s="20" t="str">
        <f>+IF(D199&lt;=G$3,IF(AND(A199&lt;D$1,MOD(ABS(B198)-1,A199)=0),A199,-(2^A199)),"")</f>
        <v/>
      </c>
      <c r="I199">
        <f>+MOD(MOD(2^INT(A199/2^16),I$1)*1,I$1)</f>
        <v>1</v>
      </c>
      <c r="J199">
        <f>+IF(AND(A199=I$1,MOD(ABS(J198),I$1)=1),I$1,-I199*(MOD(ABS(2*J198),I$1)))</f>
        <v>0</v>
      </c>
      <c r="K199" s="45">
        <f>+MOD(MOD(2^INT(A199/2^16),K$1)*K198,K$1)</f>
        <v>1</v>
      </c>
      <c r="L199">
        <f>+IF(AND(A199=K$1,MOD(ABS(L198),K$1)=1),K$1,K199*MOD(2^MOD(A199,2^16),K$1))</f>
        <v>0</v>
      </c>
      <c r="M199" s="49" t="str">
        <f t="shared" si="6"/>
        <v/>
      </c>
    </row>
    <row r="200" spans="1:13">
      <c r="A200">
        <f t="shared" si="7"/>
        <v>200</v>
      </c>
      <c r="B200" s="31">
        <f>+IF(AND(A200&lt;D$1,MOD(ABS(B199)-1,A200)=0),1+LN(ABS(B199))/LN(2),-(2^A200))</f>
        <v>-1.60693804425899e+60</v>
      </c>
      <c r="D200" s="18" t="str">
        <f>+IF(B200&gt;0,1+MAX(D$3:D199),"")</f>
        <v/>
      </c>
      <c r="E200" s="14" t="str">
        <f>+IF(D200&lt;=G$3,D200,"")</f>
        <v/>
      </c>
      <c r="F200" s="19" t="str">
        <f>+IF(D200&lt;=G$3,IF(AND(A200&lt;D$1,MOD(ABS(B199)-1,A200)=0),1+MAX(D$3:D199),-(2^A200)),"")</f>
        <v/>
      </c>
      <c r="G200" s="28"/>
      <c r="H200" s="20" t="str">
        <f>+IF(D200&lt;=G$3,IF(AND(A200&lt;D$1,MOD(ABS(B199)-1,A200)=0),A200,-(2^A200)),"")</f>
        <v/>
      </c>
      <c r="I200">
        <f>+MOD(MOD(2^INT(A200/2^16),I$1)*1,I$1)</f>
        <v>1</v>
      </c>
      <c r="J200">
        <f>+IF(AND(A200=I$1,MOD(ABS(J199),I$1)=1),I$1,-I200*(MOD(ABS(2*J199),I$1)))</f>
        <v>0</v>
      </c>
      <c r="K200" s="45">
        <f>+MOD(MOD(2^INT(A200/2^16),K$1)*K199,K$1)</f>
        <v>1</v>
      </c>
      <c r="L200">
        <f>+IF(AND(A200=K$1,MOD(ABS(L199),K$1)=1),K$1,K200*MOD(2^MOD(A200,2^16),K$1))</f>
        <v>0</v>
      </c>
      <c r="M200" s="49" t="str">
        <f t="shared" si="6"/>
        <v/>
      </c>
    </row>
    <row r="201" spans="1:13">
      <c r="A201">
        <f t="shared" si="7"/>
        <v>201</v>
      </c>
      <c r="B201" s="31">
        <f>+IF(AND(A201&lt;D$1,MOD(ABS(B200)-1,A201)=0),1+LN(ABS(B200))/LN(2),-(2^A201))</f>
        <v>-3.21387608851798e+60</v>
      </c>
      <c r="D201" s="18" t="str">
        <f>+IF(B201&gt;0,1+MAX(D$3:D200),"")</f>
        <v/>
      </c>
      <c r="E201" s="14" t="str">
        <f>+IF(D201&lt;=G$3,D201,"")</f>
        <v/>
      </c>
      <c r="F201" s="19" t="str">
        <f>+IF(D201&lt;=G$3,IF(AND(A201&lt;D$1,MOD(ABS(B200)-1,A201)=0),1+MAX(D$3:D200),-(2^A201)),"")</f>
        <v/>
      </c>
      <c r="G201" s="28"/>
      <c r="H201" s="20" t="str">
        <f>+IF(D201&lt;=G$3,IF(AND(A201&lt;D$1,MOD(ABS(B200)-1,A201)=0),A201,-(2^A201)),"")</f>
        <v/>
      </c>
      <c r="I201">
        <f>+MOD(MOD(2^INT(A201/2^16),I$1)*1,I$1)</f>
        <v>1</v>
      </c>
      <c r="J201">
        <f>+IF(AND(A201=I$1,MOD(ABS(J200),I$1)=1),I$1,-I201*(MOD(ABS(2*J200),I$1)))</f>
        <v>0</v>
      </c>
      <c r="K201" s="45">
        <f>+MOD(MOD(2^INT(A201/2^16),K$1)*K200,K$1)</f>
        <v>1</v>
      </c>
      <c r="L201">
        <f>+IF(AND(A201=K$1,MOD(ABS(L200),K$1)=1),K$1,K201*MOD(2^MOD(A201,2^16),K$1))</f>
        <v>0</v>
      </c>
      <c r="M201" s="49" t="str">
        <f t="shared" si="6"/>
        <v/>
      </c>
    </row>
    <row r="202" spans="1:13">
      <c r="A202">
        <f t="shared" si="7"/>
        <v>202</v>
      </c>
      <c r="B202" s="31">
        <f>+IF(AND(A202&lt;D$1,MOD(ABS(B201)-1,A202)=0),1+LN(ABS(B201))/LN(2),-(2^A202))</f>
        <v>-6.42775217703596e+60</v>
      </c>
      <c r="D202" s="18" t="str">
        <f>+IF(B202&gt;0,1+MAX(D$3:D201),"")</f>
        <v/>
      </c>
      <c r="E202" s="14" t="str">
        <f>+IF(D202&lt;=G$3,D202,"")</f>
        <v/>
      </c>
      <c r="F202" s="19" t="str">
        <f>+IF(D202&lt;=G$3,IF(AND(A202&lt;D$1,MOD(ABS(B201)-1,A202)=0),1+MAX(D$3:D201),-(2^A202)),"")</f>
        <v/>
      </c>
      <c r="G202" s="28"/>
      <c r="H202" s="20" t="str">
        <f>+IF(D202&lt;=G$3,IF(AND(A202&lt;D$1,MOD(ABS(B201)-1,A202)=0),A202,-(2^A202)),"")</f>
        <v/>
      </c>
      <c r="I202">
        <f>+MOD(MOD(2^INT(A202/2^16),I$1)*1,I$1)</f>
        <v>1</v>
      </c>
      <c r="J202">
        <f>+IF(AND(A202=I$1,MOD(ABS(J201),I$1)=1),I$1,-I202*(MOD(ABS(2*J201),I$1)))</f>
        <v>0</v>
      </c>
      <c r="K202" s="45">
        <f>+MOD(MOD(2^INT(A202/2^16),K$1)*K201,K$1)</f>
        <v>1</v>
      </c>
      <c r="L202">
        <f>+IF(AND(A202=K$1,MOD(ABS(L201),K$1)=1),K$1,K202*MOD(2^MOD(A202,2^16),K$1))</f>
        <v>0</v>
      </c>
      <c r="M202" s="49" t="str">
        <f t="shared" si="6"/>
        <v/>
      </c>
    </row>
    <row r="203" spans="1:13">
      <c r="A203">
        <f t="shared" si="7"/>
        <v>203</v>
      </c>
      <c r="B203" s="31">
        <f>+IF(AND(A203&lt;D$1,MOD(ABS(B202)-1,A203)=0),1+LN(ABS(B202))/LN(2),-(2^A203))</f>
        <v>-1.28555043540719e+61</v>
      </c>
      <c r="D203" s="18" t="str">
        <f>+IF(B203&gt;0,1+MAX(D$3:D202),"")</f>
        <v/>
      </c>
      <c r="E203" s="14" t="str">
        <f>+IF(D203&lt;=G$3,D203,"")</f>
        <v/>
      </c>
      <c r="F203" s="19" t="str">
        <f>+IF(D203&lt;=G$3,IF(AND(A203&lt;D$1,MOD(ABS(B202)-1,A203)=0),1+MAX(D$3:D202),-(2^A203)),"")</f>
        <v/>
      </c>
      <c r="G203" s="28"/>
      <c r="H203" s="20" t="str">
        <f>+IF(D203&lt;=G$3,IF(AND(A203&lt;D$1,MOD(ABS(B202)-1,A203)=0),A203,-(2^A203)),"")</f>
        <v/>
      </c>
      <c r="I203">
        <f>+MOD(MOD(2^INT(A203/2^16),I$1)*1,I$1)</f>
        <v>1</v>
      </c>
      <c r="J203">
        <f>+IF(AND(A203=I$1,MOD(ABS(J202),I$1)=1),I$1,-I203*(MOD(ABS(2*J202),I$1)))</f>
        <v>0</v>
      </c>
      <c r="K203" s="45">
        <f>+MOD(MOD(2^INT(A203/2^16),K$1)*K202,K$1)</f>
        <v>1</v>
      </c>
      <c r="L203">
        <f>+IF(AND(A203=K$1,MOD(ABS(L202),K$1)=1),K$1,K203*MOD(2^MOD(A203,2^16),K$1))</f>
        <v>0</v>
      </c>
      <c r="M203" s="49" t="str">
        <f t="shared" si="6"/>
        <v/>
      </c>
    </row>
    <row r="204" spans="1:13">
      <c r="A204">
        <f t="shared" si="7"/>
        <v>204</v>
      </c>
      <c r="B204" s="31">
        <f>+IF(AND(A204&lt;D$1,MOD(ABS(B203)-1,A204)=0),1+LN(ABS(B203))/LN(2),-(2^A204))</f>
        <v>-2.57110087081438e+61</v>
      </c>
      <c r="D204" s="18" t="str">
        <f>+IF(B204&gt;0,1+MAX(D$3:D203),"")</f>
        <v/>
      </c>
      <c r="E204" s="14" t="str">
        <f>+IF(D204&lt;=G$3,D204,"")</f>
        <v/>
      </c>
      <c r="F204" s="19" t="str">
        <f>+IF(D204&lt;=G$3,IF(AND(A204&lt;D$1,MOD(ABS(B203)-1,A204)=0),1+MAX(D$3:D203),-(2^A204)),"")</f>
        <v/>
      </c>
      <c r="G204" s="28"/>
      <c r="H204" s="20" t="str">
        <f>+IF(D204&lt;=G$3,IF(AND(A204&lt;D$1,MOD(ABS(B203)-1,A204)=0),A204,-(2^A204)),"")</f>
        <v/>
      </c>
      <c r="I204">
        <f>+MOD(MOD(2^INT(A204/2^16),I$1)*1,I$1)</f>
        <v>1</v>
      </c>
      <c r="J204">
        <f>+IF(AND(A204=I$1,MOD(ABS(J203),I$1)=1),I$1,-I204*(MOD(ABS(2*J203),I$1)))</f>
        <v>0</v>
      </c>
      <c r="K204" s="45">
        <f>+MOD(MOD(2^INT(A204/2^16),K$1)*K203,K$1)</f>
        <v>1</v>
      </c>
      <c r="L204">
        <f>+IF(AND(A204=K$1,MOD(ABS(L203),K$1)=1),K$1,K204*MOD(2^MOD(A204,2^16),K$1))</f>
        <v>0</v>
      </c>
      <c r="M204" s="49" t="str">
        <f t="shared" si="6"/>
        <v/>
      </c>
    </row>
    <row r="205" spans="1:13">
      <c r="A205">
        <f t="shared" si="7"/>
        <v>205</v>
      </c>
      <c r="B205" s="31">
        <f>+IF(AND(A205&lt;D$1,MOD(ABS(B204)-1,A205)=0),1+LN(ABS(B204))/LN(2),-(2^A205))</f>
        <v>-5.14220174162877e+61</v>
      </c>
      <c r="D205" s="18" t="str">
        <f>+IF(B205&gt;0,1+MAX(D$3:D204),"")</f>
        <v/>
      </c>
      <c r="E205" s="14" t="str">
        <f>+IF(D205&lt;=G$3,D205,"")</f>
        <v/>
      </c>
      <c r="F205" s="19" t="str">
        <f>+IF(D205&lt;=G$3,IF(AND(A205&lt;D$1,MOD(ABS(B204)-1,A205)=0),1+MAX(D$3:D204),-(2^A205)),"")</f>
        <v/>
      </c>
      <c r="G205" s="28"/>
      <c r="H205" s="20" t="str">
        <f>+IF(D205&lt;=G$3,IF(AND(A205&lt;D$1,MOD(ABS(B204)-1,A205)=0),A205,-(2^A205)),"")</f>
        <v/>
      </c>
      <c r="I205">
        <f>+MOD(MOD(2^INT(A205/2^16),I$1)*1,I$1)</f>
        <v>1</v>
      </c>
      <c r="J205">
        <f>+IF(AND(A205=I$1,MOD(ABS(J204),I$1)=1),I$1,-I205*(MOD(ABS(2*J204),I$1)))</f>
        <v>0</v>
      </c>
      <c r="K205" s="45">
        <f>+MOD(MOD(2^INT(A205/2^16),K$1)*K204,K$1)</f>
        <v>1</v>
      </c>
      <c r="L205">
        <f>+IF(AND(A205=K$1,MOD(ABS(L204),K$1)=1),K$1,K205*MOD(2^MOD(A205,2^16),K$1))</f>
        <v>0</v>
      </c>
      <c r="M205" s="49" t="str">
        <f t="shared" si="6"/>
        <v/>
      </c>
    </row>
    <row r="206" spans="1:13">
      <c r="A206">
        <f t="shared" si="7"/>
        <v>206</v>
      </c>
      <c r="B206" s="31">
        <f>+IF(AND(A206&lt;D$1,MOD(ABS(B205)-1,A206)=0),1+LN(ABS(B205))/LN(2),-(2^A206))</f>
        <v>-1.02844034832575e+62</v>
      </c>
      <c r="D206" s="18" t="str">
        <f>+IF(B206&gt;0,1+MAX(D$3:D205),"")</f>
        <v/>
      </c>
      <c r="E206" s="14" t="str">
        <f>+IF(D206&lt;=G$3,D206,"")</f>
        <v/>
      </c>
      <c r="F206" s="19" t="str">
        <f>+IF(D206&lt;=G$3,IF(AND(A206&lt;D$1,MOD(ABS(B205)-1,A206)=0),1+MAX(D$3:D205),-(2^A206)),"")</f>
        <v/>
      </c>
      <c r="G206" s="28"/>
      <c r="H206" s="20" t="str">
        <f>+IF(D206&lt;=G$3,IF(AND(A206&lt;D$1,MOD(ABS(B205)-1,A206)=0),A206,-(2^A206)),"")</f>
        <v/>
      </c>
      <c r="I206">
        <f>+MOD(MOD(2^INT(A206/2^16),I$1)*1,I$1)</f>
        <v>1</v>
      </c>
      <c r="J206">
        <f>+IF(AND(A206=I$1,MOD(ABS(J205),I$1)=1),I$1,-I206*(MOD(ABS(2*J205),I$1)))</f>
        <v>0</v>
      </c>
      <c r="K206" s="45">
        <f>+MOD(MOD(2^INT(A206/2^16),K$1)*K205,K$1)</f>
        <v>1</v>
      </c>
      <c r="L206">
        <f>+IF(AND(A206=K$1,MOD(ABS(L205),K$1)=1),K$1,K206*MOD(2^MOD(A206,2^16),K$1))</f>
        <v>0</v>
      </c>
      <c r="M206" s="49" t="str">
        <f t="shared" si="6"/>
        <v/>
      </c>
    </row>
    <row r="207" spans="1:13">
      <c r="A207">
        <f t="shared" si="7"/>
        <v>207</v>
      </c>
      <c r="B207" s="31">
        <f>+IF(AND(A207&lt;D$1,MOD(ABS(B206)-1,A207)=0),1+LN(ABS(B206))/LN(2),-(2^A207))</f>
        <v>-2.05688069665151e+62</v>
      </c>
      <c r="D207" s="18" t="str">
        <f>+IF(B207&gt;0,1+MAX(D$3:D206),"")</f>
        <v/>
      </c>
      <c r="E207" s="14" t="str">
        <f>+IF(D207&lt;=G$3,D207,"")</f>
        <v/>
      </c>
      <c r="F207" s="19" t="str">
        <f>+IF(D207&lt;=G$3,IF(AND(A207&lt;D$1,MOD(ABS(B206)-1,A207)=0),1+MAX(D$3:D206),-(2^A207)),"")</f>
        <v/>
      </c>
      <c r="G207" s="28"/>
      <c r="H207" s="20" t="str">
        <f>+IF(D207&lt;=G$3,IF(AND(A207&lt;D$1,MOD(ABS(B206)-1,A207)=0),A207,-(2^A207)),"")</f>
        <v/>
      </c>
      <c r="I207">
        <f>+MOD(MOD(2^INT(A207/2^16),I$1)*1,I$1)</f>
        <v>1</v>
      </c>
      <c r="J207">
        <f>+IF(AND(A207=I$1,MOD(ABS(J206),I$1)=1),I$1,-I207*(MOD(ABS(2*J206),I$1)))</f>
        <v>0</v>
      </c>
      <c r="K207" s="45">
        <f>+MOD(MOD(2^INT(A207/2^16),K$1)*K206,K$1)</f>
        <v>1</v>
      </c>
      <c r="L207">
        <f>+IF(AND(A207=K$1,MOD(ABS(L206),K$1)=1),K$1,K207*MOD(2^MOD(A207,2^16),K$1))</f>
        <v>0</v>
      </c>
      <c r="M207" s="49" t="str">
        <f t="shared" si="6"/>
        <v/>
      </c>
    </row>
    <row r="208" spans="1:13">
      <c r="A208">
        <f t="shared" si="7"/>
        <v>208</v>
      </c>
      <c r="B208" s="31">
        <f>+IF(AND(A208&lt;D$1,MOD(ABS(B207)-1,A208)=0),1+LN(ABS(B207))/LN(2),-(2^A208))</f>
        <v>-4.11376139330302e+62</v>
      </c>
      <c r="D208" s="18" t="str">
        <f>+IF(B208&gt;0,1+MAX(D$3:D207),"")</f>
        <v/>
      </c>
      <c r="E208" s="14" t="str">
        <f>+IF(D208&lt;=G$3,D208,"")</f>
        <v/>
      </c>
      <c r="F208" s="19" t="str">
        <f>+IF(D208&lt;=G$3,IF(AND(A208&lt;D$1,MOD(ABS(B207)-1,A208)=0),1+MAX(D$3:D207),-(2^A208)),"")</f>
        <v/>
      </c>
      <c r="G208" s="28"/>
      <c r="H208" s="20" t="str">
        <f>+IF(D208&lt;=G$3,IF(AND(A208&lt;D$1,MOD(ABS(B207)-1,A208)=0),A208,-(2^A208)),"")</f>
        <v/>
      </c>
      <c r="I208">
        <f>+MOD(MOD(2^INT(A208/2^16),I$1)*1,I$1)</f>
        <v>1</v>
      </c>
      <c r="J208">
        <f>+IF(AND(A208=I$1,MOD(ABS(J207),I$1)=1),I$1,-I208*(MOD(ABS(2*J207),I$1)))</f>
        <v>0</v>
      </c>
      <c r="K208" s="45">
        <f>+MOD(MOD(2^INT(A208/2^16),K$1)*K207,K$1)</f>
        <v>1</v>
      </c>
      <c r="L208">
        <f>+IF(AND(A208=K$1,MOD(ABS(L207),K$1)=1),K$1,K208*MOD(2^MOD(A208,2^16),K$1))</f>
        <v>0</v>
      </c>
      <c r="M208" s="49" t="str">
        <f t="shared" si="6"/>
        <v/>
      </c>
    </row>
    <row r="209" spans="1:13">
      <c r="A209">
        <f t="shared" si="7"/>
        <v>209</v>
      </c>
      <c r="B209" s="31">
        <f>+IF(AND(A209&lt;D$1,MOD(ABS(B208)-1,A209)=0),1+LN(ABS(B208))/LN(2),-(2^A209))</f>
        <v>-8.22752278660603e+62</v>
      </c>
      <c r="D209" s="18" t="str">
        <f>+IF(B209&gt;0,1+MAX(D$3:D208),"")</f>
        <v/>
      </c>
      <c r="E209" s="14" t="str">
        <f>+IF(D209&lt;=G$3,D209,"")</f>
        <v/>
      </c>
      <c r="F209" s="19" t="str">
        <f>+IF(D209&lt;=G$3,IF(AND(A209&lt;D$1,MOD(ABS(B208)-1,A209)=0),1+MAX(D$3:D208),-(2^A209)),"")</f>
        <v/>
      </c>
      <c r="G209" s="28"/>
      <c r="H209" s="20" t="str">
        <f>+IF(D209&lt;=G$3,IF(AND(A209&lt;D$1,MOD(ABS(B208)-1,A209)=0),A209,-(2^A209)),"")</f>
        <v/>
      </c>
      <c r="I209">
        <f>+MOD(MOD(2^INT(A209/2^16),I$1)*1,I$1)</f>
        <v>1</v>
      </c>
      <c r="J209">
        <f>+IF(AND(A209=I$1,MOD(ABS(J208),I$1)=1),I$1,-I209*(MOD(ABS(2*J208),I$1)))</f>
        <v>0</v>
      </c>
      <c r="K209" s="45">
        <f>+MOD(MOD(2^INT(A209/2^16),K$1)*K208,K$1)</f>
        <v>1</v>
      </c>
      <c r="L209">
        <f>+IF(AND(A209=K$1,MOD(ABS(L208),K$1)=1),K$1,K209*MOD(2^MOD(A209,2^16),K$1))</f>
        <v>0</v>
      </c>
      <c r="M209" s="49" t="str">
        <f t="shared" si="6"/>
        <v/>
      </c>
    </row>
    <row r="210" spans="1:13">
      <c r="A210">
        <f t="shared" si="7"/>
        <v>210</v>
      </c>
      <c r="B210" s="31">
        <f>+IF(AND(A210&lt;D$1,MOD(ABS(B209)-1,A210)=0),1+LN(ABS(B209))/LN(2),-(2^A210))</f>
        <v>-1.64550455732121e+63</v>
      </c>
      <c r="D210" s="18" t="str">
        <f>+IF(B210&gt;0,1+MAX(D$3:D209),"")</f>
        <v/>
      </c>
      <c r="E210" s="14" t="str">
        <f>+IF(D210&lt;=G$3,D210,"")</f>
        <v/>
      </c>
      <c r="F210" s="19" t="str">
        <f>+IF(D210&lt;=G$3,IF(AND(A210&lt;D$1,MOD(ABS(B209)-1,A210)=0),1+MAX(D$3:D209),-(2^A210)),"")</f>
        <v/>
      </c>
      <c r="G210" s="28"/>
      <c r="H210" s="20" t="str">
        <f>+IF(D210&lt;=G$3,IF(AND(A210&lt;D$1,MOD(ABS(B209)-1,A210)=0),A210,-(2^A210)),"")</f>
        <v/>
      </c>
      <c r="I210">
        <f>+MOD(MOD(2^INT(A210/2^16),I$1)*1,I$1)</f>
        <v>1</v>
      </c>
      <c r="J210">
        <f>+IF(AND(A210=I$1,MOD(ABS(J209),I$1)=1),I$1,-I210*(MOD(ABS(2*J209),I$1)))</f>
        <v>0</v>
      </c>
      <c r="K210" s="45">
        <f>+MOD(MOD(2^INT(A210/2^16),K$1)*K209,K$1)</f>
        <v>1</v>
      </c>
      <c r="L210">
        <f>+IF(AND(A210=K$1,MOD(ABS(L209),K$1)=1),K$1,K210*MOD(2^MOD(A210,2^16),K$1))</f>
        <v>0</v>
      </c>
      <c r="M210" s="49" t="str">
        <f t="shared" si="6"/>
        <v/>
      </c>
    </row>
    <row r="211" spans="1:13">
      <c r="A211" s="50">
        <f t="shared" si="7"/>
        <v>211</v>
      </c>
      <c r="B211" s="51">
        <f>+IF(AND(A211&lt;D$1,MOD(ABS(B210)-1,A211)=0),1+LN(ABS(B210))/LN(2),-(2^A211))</f>
        <v>-3.29100911464241e+63</v>
      </c>
      <c r="C211" s="52"/>
      <c r="D211" s="53" t="s">
        <v>21</v>
      </c>
      <c r="E211" s="95" t="s">
        <v>22</v>
      </c>
      <c r="F211" s="19" t="str">
        <f>+IF(D211&lt;=G$3,IF(AND(A211&lt;D$1,MOD(ABS(B210)-1,A211)=0),1+MAX(D$3:D210),-(2^A211)),"")</f>
        <v/>
      </c>
      <c r="G211" s="28"/>
      <c r="H211" s="20" t="str">
        <f>+IF(D211&lt;=G$3,IF(AND(A211&lt;D$1,MOD(ABS(B210)-1,A211)=0),A211,-(2^A211)),"")</f>
        <v/>
      </c>
      <c r="I211">
        <f>+MOD(MOD(2^INT(A211/2^16),I$1)*1,I$1)</f>
        <v>1</v>
      </c>
      <c r="J211">
        <f>+IF(AND(A211=I$1,MOD(ABS(J210),I$1)=1),I$1,-I211*(MOD(ABS(2*J210),I$1)))</f>
        <v>0</v>
      </c>
      <c r="K211" s="45">
        <f>+MOD(MOD(2^INT(A211/2^16),K$1)*K210,K$1)</f>
        <v>1</v>
      </c>
      <c r="L211">
        <f>+IF(AND(A211=K$1,MOD(ABS(L210),K$1)=1),K$1,K211*MOD(2^MOD(A211,2^16),K$1))</f>
        <v>0</v>
      </c>
      <c r="M211" s="49" t="str">
        <f t="shared" ref="M211:M224" si="8">+IF(L211&lt;0,A211,"")</f>
        <v/>
      </c>
    </row>
    <row r="212" spans="1:13">
      <c r="A212">
        <f t="shared" si="7"/>
        <v>212</v>
      </c>
      <c r="B212" s="55">
        <f>+IF(AND(A212&lt;D$1,MOD(ABS(B211)-1,A212)=0),1+LN(ABS(B211))/LN(2),-(2^A212))</f>
        <v>-6.58201822928482e+63</v>
      </c>
      <c r="D212" s="18" t="str">
        <f>+IF(B212&gt;0,1+MAX(D$3:D211),"")</f>
        <v/>
      </c>
      <c r="E212" s="14" t="str">
        <f>+IF(D212&lt;=G$3,D212,"")</f>
        <v/>
      </c>
      <c r="F212" s="19" t="str">
        <f>+IF(D212&lt;=G$3,IF(AND(A212&lt;D$1,MOD(ABS(B211)-1,A212)=0),1+MAX(D$3:D211),-(2^A212)),"")</f>
        <v/>
      </c>
      <c r="G212" s="28"/>
      <c r="H212" s="20" t="str">
        <f>+IF(D212&lt;=G$3,IF(AND(A212&lt;D$1,MOD(ABS(B211)-1,A212)=0),A212,-(2^A212)),"")</f>
        <v/>
      </c>
      <c r="I212">
        <f>+MOD(MOD(2^INT(A212/2^16),I$1)*1,I$1)</f>
        <v>1</v>
      </c>
      <c r="J212">
        <f>+IF(AND(A212=I$1,MOD(ABS(J211),I$1)=1),I$1,-I212*(MOD(ABS(2*J211),I$1)))</f>
        <v>0</v>
      </c>
      <c r="K212" s="45">
        <f>+MOD(MOD(2^INT(A212/2^16),K$1)*K211,K$1)</f>
        <v>1</v>
      </c>
      <c r="L212">
        <f>+IF(AND(A212=K$1,MOD(ABS(L211),K$1)=1),K$1,K212*MOD(2^MOD(A212,2^16),K$1))</f>
        <v>0</v>
      </c>
      <c r="M212" s="49" t="str">
        <f t="shared" si="8"/>
        <v/>
      </c>
    </row>
    <row r="213" spans="1:13">
      <c r="A213">
        <f t="shared" si="7"/>
        <v>213</v>
      </c>
      <c r="B213" s="55">
        <f>+IF(AND(A213&lt;D$1,MOD(ABS(B212)-1,A213)=0),1+LN(ABS(B212))/LN(2),-(2^A213))</f>
        <v>-1.31640364585696e+64</v>
      </c>
      <c r="D213" s="18" t="str">
        <f>+IF(B213&gt;0,1+MAX(D$3:D212),"")</f>
        <v/>
      </c>
      <c r="E213" s="14" t="str">
        <f>+IF(D213&lt;=G$3,D213,"")</f>
        <v/>
      </c>
      <c r="F213" s="19" t="str">
        <f>+IF(D213&lt;=G$3,IF(AND(A213&lt;D$1,MOD(ABS(B212)-1,A213)=0),1+MAX(D$3:D212),-(2^A213)),"")</f>
        <v/>
      </c>
      <c r="G213" s="28"/>
      <c r="H213" s="20" t="str">
        <f>+IF(D213&lt;=G$3,IF(AND(A213&lt;D$1,MOD(ABS(B212)-1,A213)=0),A213,-(2^A213)),"")</f>
        <v/>
      </c>
      <c r="I213">
        <f>+MOD(MOD(2^INT(A213/2^16),I$1)*1,I$1)</f>
        <v>1</v>
      </c>
      <c r="J213">
        <f>+IF(AND(A213=I$1,MOD(ABS(J212),I$1)=1),I$1,-I213*(MOD(ABS(2*J212),I$1)))</f>
        <v>0</v>
      </c>
      <c r="K213" s="45">
        <f>+MOD(MOD(2^INT(A213/2^16),K$1)*K212,K$1)</f>
        <v>1</v>
      </c>
      <c r="L213">
        <f>+IF(AND(A213=K$1,MOD(ABS(L212),K$1)=1),K$1,K213*MOD(2^MOD(A213,2^16),K$1))</f>
        <v>0</v>
      </c>
      <c r="M213" s="49" t="str">
        <f t="shared" si="8"/>
        <v/>
      </c>
    </row>
    <row r="214" spans="1:13">
      <c r="A214">
        <f t="shared" si="7"/>
        <v>214</v>
      </c>
      <c r="B214" s="55">
        <f>+IF(AND(A214&lt;D$1,MOD(ABS(B213)-1,A214)=0),1+LN(ABS(B213))/LN(2),-(2^A214))</f>
        <v>-2.63280729171393e+64</v>
      </c>
      <c r="D214" s="18" t="str">
        <f>+IF(B214&gt;0,1+MAX(D$3:D213),"")</f>
        <v/>
      </c>
      <c r="E214" s="14" t="str">
        <f>+IF(D214&lt;=G$3,D214,"")</f>
        <v/>
      </c>
      <c r="F214" s="19" t="str">
        <f>+IF(D214&lt;=G$3,IF(AND(A214&lt;D$1,MOD(ABS(B213)-1,A214)=0),1+MAX(D$3:D213),-(2^A214)),"")</f>
        <v/>
      </c>
      <c r="G214" s="28"/>
      <c r="H214" s="20" t="str">
        <f>+IF(D214&lt;=G$3,IF(AND(A214&lt;D$1,MOD(ABS(B213)-1,A214)=0),A214,-(2^A214)),"")</f>
        <v/>
      </c>
      <c r="I214">
        <f>+MOD(MOD(2^INT(A214/2^16),I$1)*1,I$1)</f>
        <v>1</v>
      </c>
      <c r="J214">
        <f>+IF(AND(A214=I$1,MOD(ABS(J213),I$1)=1),I$1,-I214*(MOD(ABS(2*J213),I$1)))</f>
        <v>0</v>
      </c>
      <c r="K214" s="45">
        <f>+MOD(MOD(2^INT(A214/2^16),K$1)*K213,K$1)</f>
        <v>1</v>
      </c>
      <c r="L214">
        <f>+IF(AND(A214=K$1,MOD(ABS(L213),K$1)=1),K$1,K214*MOD(2^MOD(A214,2^16),K$1))</f>
        <v>0</v>
      </c>
      <c r="M214" s="49" t="str">
        <f t="shared" si="8"/>
        <v/>
      </c>
    </row>
    <row r="215" spans="1:13">
      <c r="A215">
        <f t="shared" si="7"/>
        <v>215</v>
      </c>
      <c r="B215" s="55">
        <f>+IF(AND(A215&lt;D$1,MOD(ABS(B214)-1,A215)=0),1+LN(ABS(B214))/LN(2),-(2^A215))</f>
        <v>-5.26561458342786e+64</v>
      </c>
      <c r="D215" s="18" t="str">
        <f>+IF(B215&gt;0,1+MAX(D$3:D214),"")</f>
        <v/>
      </c>
      <c r="E215" s="14" t="str">
        <f>+IF(D215&lt;=G$3,D215,"")</f>
        <v/>
      </c>
      <c r="F215" s="19" t="str">
        <f>+IF(D215&lt;=G$3,IF(AND(A215&lt;D$1,MOD(ABS(B214)-1,A215)=0),1+MAX(D$3:D214),-(2^A215)),"")</f>
        <v/>
      </c>
      <c r="G215" s="28"/>
      <c r="H215" s="20" t="str">
        <f>+IF(D215&lt;=G$3,IF(AND(A215&lt;D$1,MOD(ABS(B214)-1,A215)=0),A215,-(2^A215)),"")</f>
        <v/>
      </c>
      <c r="I215">
        <f>+MOD(MOD(2^INT(A215/2^16),I$1)*1,I$1)</f>
        <v>1</v>
      </c>
      <c r="J215">
        <f>+IF(AND(A215=I$1,MOD(ABS(J214),I$1)=1),I$1,-I215*(MOD(ABS(2*J214),I$1)))</f>
        <v>0</v>
      </c>
      <c r="K215" s="45">
        <f>+MOD(MOD(2^INT(A215/2^16),K$1)*K214,K$1)</f>
        <v>1</v>
      </c>
      <c r="L215">
        <f>+IF(AND(A215=K$1,MOD(ABS(L214),K$1)=1),K$1,K215*MOD(2^MOD(A215,2^16),K$1))</f>
        <v>0</v>
      </c>
      <c r="M215" s="49" t="str">
        <f t="shared" si="8"/>
        <v/>
      </c>
    </row>
    <row r="216" spans="1:13">
      <c r="A216">
        <f t="shared" si="7"/>
        <v>216</v>
      </c>
      <c r="B216" s="55">
        <f>+IF(AND(A216&lt;D$1,MOD(ABS(B215)-1,A216)=0),1+LN(ABS(B215))/LN(2),-(2^A216))</f>
        <v>-1.05312291668557e+65</v>
      </c>
      <c r="D216" s="18" t="str">
        <f>+IF(B216&gt;0,1+MAX(D$3:D215),"")</f>
        <v/>
      </c>
      <c r="E216" s="14" t="str">
        <f>+IF(D216&lt;=G$3,D216,"")</f>
        <v/>
      </c>
      <c r="F216" s="19" t="str">
        <f>+IF(D216&lt;=G$3,IF(AND(A216&lt;D$1,MOD(ABS(B215)-1,A216)=0),1+MAX(D$3:D215),-(2^A216)),"")</f>
        <v/>
      </c>
      <c r="G216" s="28"/>
      <c r="H216" s="20" t="str">
        <f>+IF(D216&lt;=G$3,IF(AND(A216&lt;D$1,MOD(ABS(B215)-1,A216)=0),A216,-(2^A216)),"")</f>
        <v/>
      </c>
      <c r="I216">
        <f>+MOD(MOD(2^INT(A216/2^16),I$1)*1,I$1)</f>
        <v>1</v>
      </c>
      <c r="J216">
        <f>+IF(AND(A216=I$1,MOD(ABS(J215),I$1)=1),I$1,-I216*(MOD(ABS(2*J215),I$1)))</f>
        <v>0</v>
      </c>
      <c r="K216" s="45">
        <f>+MOD(MOD(2^INT(A216/2^16),K$1)*K215,K$1)</f>
        <v>1</v>
      </c>
      <c r="L216">
        <f>+IF(AND(A216=K$1,MOD(ABS(L215),K$1)=1),K$1,K216*MOD(2^MOD(A216,2^16),K$1))</f>
        <v>0</v>
      </c>
      <c r="M216" s="49" t="str">
        <f t="shared" si="8"/>
        <v/>
      </c>
    </row>
    <row r="217" spans="1:13">
      <c r="A217">
        <f t="shared" si="7"/>
        <v>217</v>
      </c>
      <c r="B217" s="55">
        <f>+IF(AND(A217&lt;D$1,MOD(ABS(B216)-1,A217)=0),1+LN(ABS(B216))/LN(2),-(2^A217))</f>
        <v>-2.10624583337114e+65</v>
      </c>
      <c r="D217" s="18" t="str">
        <f>+IF(B217&gt;0,1+MAX(D$3:D216),"")</f>
        <v/>
      </c>
      <c r="E217" s="14" t="str">
        <f>+IF(D217&lt;=G$3,D217,"")</f>
        <v/>
      </c>
      <c r="F217" s="19" t="str">
        <f>+IF(D217&lt;=G$3,IF(AND(A217&lt;D$1,MOD(ABS(B216)-1,A217)=0),1+MAX(D$3:D216),-(2^A217)),"")</f>
        <v/>
      </c>
      <c r="G217" s="28"/>
      <c r="H217" s="20" t="str">
        <f>+IF(D217&lt;=G$3,IF(AND(A217&lt;D$1,MOD(ABS(B216)-1,A217)=0),A217,-(2^A217)),"")</f>
        <v/>
      </c>
      <c r="I217">
        <f>+MOD(MOD(2^INT(A217/2^16),I$1)*1,I$1)</f>
        <v>1</v>
      </c>
      <c r="J217">
        <f>+IF(AND(A217=I$1,MOD(ABS(J216),I$1)=1),I$1,-I217*(MOD(ABS(2*J216),I$1)))</f>
        <v>0</v>
      </c>
      <c r="K217" s="45">
        <f>+MOD(MOD(2^INT(A217/2^16),K$1)*K216,K$1)</f>
        <v>1</v>
      </c>
      <c r="L217">
        <f>+IF(AND(A217=K$1,MOD(ABS(L216),K$1)=1),K$1,K217*MOD(2^MOD(A217,2^16),K$1))</f>
        <v>0</v>
      </c>
      <c r="M217" s="49" t="str">
        <f t="shared" si="8"/>
        <v/>
      </c>
    </row>
    <row r="218" spans="1:13">
      <c r="A218">
        <f t="shared" si="7"/>
        <v>218</v>
      </c>
      <c r="B218" s="55">
        <f>+IF(AND(A218&lt;D$1,MOD(ABS(B217)-1,A218)=0),1+LN(ABS(B217))/LN(2),-(2^A218))</f>
        <v>-4.21249166674229e+65</v>
      </c>
      <c r="D218" s="18" t="str">
        <f>+IF(B218&gt;0,1+MAX(D$3:D217),"")</f>
        <v/>
      </c>
      <c r="E218" s="14" t="str">
        <f>+IF(D218&lt;=G$3,D218,"")</f>
        <v/>
      </c>
      <c r="F218" s="19" t="str">
        <f>+IF(D218&lt;=G$3,IF(AND(A218&lt;D$1,MOD(ABS(B217)-1,A218)=0),1+MAX(D$3:D217),-(2^A218)),"")</f>
        <v/>
      </c>
      <c r="G218" s="28"/>
      <c r="H218" s="20" t="str">
        <f>+IF(D218&lt;=G$3,IF(AND(A218&lt;D$1,MOD(ABS(B217)-1,A218)=0),A218,-(2^A218)),"")</f>
        <v/>
      </c>
      <c r="I218">
        <f>+MOD(MOD(2^INT(A218/2^16),I$1)*1,I$1)</f>
        <v>1</v>
      </c>
      <c r="J218">
        <f>+IF(AND(A218=I$1,MOD(ABS(J217),I$1)=1),I$1,-I218*(MOD(ABS(2*J217),I$1)))</f>
        <v>0</v>
      </c>
      <c r="K218" s="45">
        <f>+MOD(MOD(2^INT(A218/2^16),K$1)*K217,K$1)</f>
        <v>1</v>
      </c>
      <c r="L218">
        <f>+IF(AND(A218=K$1,MOD(ABS(L217),K$1)=1),K$1,K218*MOD(2^MOD(A218,2^16),K$1))</f>
        <v>0</v>
      </c>
      <c r="M218" s="49" t="str">
        <f t="shared" si="8"/>
        <v/>
      </c>
    </row>
    <row r="219" spans="1:13">
      <c r="A219">
        <f t="shared" si="7"/>
        <v>219</v>
      </c>
      <c r="B219" s="55">
        <f>+IF(AND(A219&lt;D$1,MOD(ABS(B218)-1,A219)=0),1+LN(ABS(B218))/LN(2),-(2^A219))</f>
        <v>-8.42498333348457e+65</v>
      </c>
      <c r="D219" s="18" t="str">
        <f>+IF(B219&gt;0,1+MAX(D$3:D218),"")</f>
        <v/>
      </c>
      <c r="E219" s="14" t="str">
        <f>+IF(D219&lt;=G$3,D219,"")</f>
        <v/>
      </c>
      <c r="F219" s="19" t="str">
        <f>+IF(D219&lt;=G$3,IF(AND(A219&lt;D$1,MOD(ABS(B218)-1,A219)=0),1+MAX(D$3:D218),-(2^A219)),"")</f>
        <v/>
      </c>
      <c r="G219" s="28"/>
      <c r="H219" s="20" t="str">
        <f>+IF(D219&lt;=G$3,IF(AND(A219&lt;D$1,MOD(ABS(B218)-1,A219)=0),A219,-(2^A219)),"")</f>
        <v/>
      </c>
      <c r="I219">
        <f>+MOD(MOD(2^INT(A219/2^16),I$1)*1,I$1)</f>
        <v>1</v>
      </c>
      <c r="J219">
        <f>+IF(AND(A219=I$1,MOD(ABS(J218),I$1)=1),I$1,-I219*(MOD(ABS(2*J218),I$1)))</f>
        <v>0</v>
      </c>
      <c r="K219" s="45">
        <f>+MOD(MOD(2^INT(A219/2^16),K$1)*K218,K$1)</f>
        <v>1</v>
      </c>
      <c r="L219">
        <f>+IF(AND(A219=K$1,MOD(ABS(L218),K$1)=1),K$1,K219*MOD(2^MOD(A219,2^16),K$1))</f>
        <v>0</v>
      </c>
      <c r="M219" s="49" t="str">
        <f t="shared" si="8"/>
        <v/>
      </c>
    </row>
    <row r="220" spans="1:13">
      <c r="A220">
        <f t="shared" si="7"/>
        <v>220</v>
      </c>
      <c r="B220" s="55">
        <f>+IF(AND(A220&lt;D$1,MOD(ABS(B219)-1,A220)=0),1+LN(ABS(B219))/LN(2),-(2^A220))</f>
        <v>-1.68499666669691e+66</v>
      </c>
      <c r="D220" s="18" t="str">
        <f>+IF(B220&gt;0,1+MAX(D$3:D219),"")</f>
        <v/>
      </c>
      <c r="E220" s="14" t="str">
        <f>+IF(D220&lt;=G$3,D220,"")</f>
        <v/>
      </c>
      <c r="F220" s="19" t="str">
        <f>+IF(D220&lt;=G$3,IF(AND(A220&lt;D$1,MOD(ABS(B219)-1,A220)=0),1+MAX(D$3:D219),-(2^A220)),"")</f>
        <v/>
      </c>
      <c r="G220" s="28"/>
      <c r="H220" s="20" t="str">
        <f>+IF(D220&lt;=G$3,IF(AND(A220&lt;D$1,MOD(ABS(B219)-1,A220)=0),A220,-(2^A220)),"")</f>
        <v/>
      </c>
      <c r="I220">
        <f>+MOD(MOD(2^INT(A220/2^16),I$1)*1,I$1)</f>
        <v>1</v>
      </c>
      <c r="J220">
        <f>+IF(AND(A220=I$1,MOD(ABS(J219),I$1)=1),I$1,-I220*(MOD(ABS(2*J219),I$1)))</f>
        <v>0</v>
      </c>
      <c r="K220" s="45">
        <f>+MOD(MOD(2^INT(A220/2^16),K$1)*K219,K$1)</f>
        <v>1</v>
      </c>
      <c r="L220">
        <f>+IF(AND(A220=K$1,MOD(ABS(L219),K$1)=1),K$1,K220*MOD(2^MOD(A220,2^16),K$1))</f>
        <v>0</v>
      </c>
      <c r="M220" s="49" t="str">
        <f t="shared" si="8"/>
        <v/>
      </c>
    </row>
    <row r="221" spans="1:13">
      <c r="A221">
        <f t="shared" si="7"/>
        <v>221</v>
      </c>
      <c r="B221" s="55">
        <f>+IF(AND(A221&lt;D$1,MOD(ABS(B220)-1,A221)=0),1+LN(ABS(B220))/LN(2),-(2^A221))</f>
        <v>-3.36999333339383e+66</v>
      </c>
      <c r="D221" s="18" t="str">
        <f>+IF(B221&gt;0,1+MAX(D$3:D220),"")</f>
        <v/>
      </c>
      <c r="E221" s="14" t="str">
        <f>+IF(D221&lt;=G$3,D221,"")</f>
        <v/>
      </c>
      <c r="F221" s="19" t="str">
        <f>+IF(D221&lt;=G$3,IF(AND(A221&lt;D$1,MOD(ABS(B220)-1,A221)=0),1+MAX(D$3:D220),-(2^A221)),"")</f>
        <v/>
      </c>
      <c r="G221" s="28"/>
      <c r="H221" s="20" t="str">
        <f>+IF(D221&lt;=G$3,IF(AND(A221&lt;D$1,MOD(ABS(B220)-1,A221)=0),A221,-(2^A221)),"")</f>
        <v/>
      </c>
      <c r="I221">
        <f>+MOD(MOD(2^INT(A221/2^16),I$1)*1,I$1)</f>
        <v>1</v>
      </c>
      <c r="J221">
        <f>+IF(AND(A221=I$1,MOD(ABS(J220),I$1)=1),I$1,-I221*(MOD(ABS(2*J220),I$1)))</f>
        <v>0</v>
      </c>
      <c r="K221" s="45">
        <f>+MOD(MOD(2^INT(A221/2^16),K$1)*K220,K$1)</f>
        <v>1</v>
      </c>
      <c r="L221">
        <f>+IF(AND(A221=K$1,MOD(ABS(L220),K$1)=1),K$1,K221*MOD(2^MOD(A221,2^16),K$1))</f>
        <v>0</v>
      </c>
      <c r="M221" s="49" t="str">
        <f t="shared" si="8"/>
        <v/>
      </c>
    </row>
    <row r="222" spans="1:13">
      <c r="A222">
        <f t="shared" si="7"/>
        <v>222</v>
      </c>
      <c r="B222" s="55">
        <f>+IF(AND(A222&lt;D$1,MOD(ABS(B221)-1,A222)=0),1+LN(ABS(B221))/LN(2),-(2^A222))</f>
        <v>-6.73998666678766e+66</v>
      </c>
      <c r="D222" s="18" t="str">
        <f>+IF(B222&gt;0,1+MAX(D$3:D221),"")</f>
        <v/>
      </c>
      <c r="E222" s="14" t="str">
        <f>+IF(D222&lt;=G$3,D222,"")</f>
        <v/>
      </c>
      <c r="F222" s="19" t="str">
        <f>+IF(D222&lt;=G$3,IF(AND(A222&lt;D$1,MOD(ABS(B221)-1,A222)=0),1+MAX(D$3:D221),-(2^A222)),"")</f>
        <v/>
      </c>
      <c r="G222" s="28"/>
      <c r="H222" s="20" t="str">
        <f>+IF(D222&lt;=G$3,IF(AND(A222&lt;D$1,MOD(ABS(B221)-1,A222)=0),A222,-(2^A222)),"")</f>
        <v/>
      </c>
      <c r="I222">
        <f>+MOD(MOD(2^INT(A222/2^16),I$1)*1,I$1)</f>
        <v>1</v>
      </c>
      <c r="J222">
        <f>+IF(AND(A222=I$1,MOD(ABS(J221),I$1)=1),I$1,-I222*(MOD(ABS(2*J221),I$1)))</f>
        <v>0</v>
      </c>
      <c r="K222" s="45">
        <f>+MOD(MOD(2^INT(A222/2^16),K$1)*K221,K$1)</f>
        <v>1</v>
      </c>
      <c r="L222">
        <f>+IF(AND(A222=K$1,MOD(ABS(L221),K$1)=1),K$1,K222*MOD(2^MOD(A222,2^16),K$1))</f>
        <v>0</v>
      </c>
      <c r="M222" s="49" t="str">
        <f t="shared" si="8"/>
        <v/>
      </c>
    </row>
    <row r="223" ht="15.15" spans="1:13">
      <c r="A223" s="56">
        <f t="shared" si="7"/>
        <v>223</v>
      </c>
      <c r="B223" s="57">
        <f>+IF(AND(A223&lt;D$1,MOD(ABS(B222)-1,A223)=0),1+LN(ABS(B222))/LN(2),-(2^A223))</f>
        <v>-1.34799733335753e+67</v>
      </c>
      <c r="C223" s="56"/>
      <c r="D223" s="58" t="s">
        <v>23</v>
      </c>
      <c r="E223" s="96" t="s">
        <v>22</v>
      </c>
      <c r="F223" s="60" t="str">
        <f>+IF(D223&lt;=G$3,IF(AND(A223&lt;D$1,MOD(ABS(B222)-1,A223)=0),1+MAX(D$3:D222),-(2^A223)),"")</f>
        <v/>
      </c>
      <c r="G223" s="61"/>
      <c r="H223" s="62" t="str">
        <f>+IF(D223&lt;=G$3,IF(AND(A223&lt;D$1,MOD(ABS(B222)-1,A223)=0),A223,-(2^A223)),"")</f>
        <v/>
      </c>
      <c r="I223" s="84">
        <f>+MOD(MOD(2^INT(A223/2^16),I$1)*1,I$1)</f>
        <v>1</v>
      </c>
      <c r="J223" s="84">
        <f>+IF(AND(A223=I$1,MOD(ABS(J222),I$1)=1),I$1,-I223*(MOD(ABS(2*J222),I$1)))</f>
        <v>0</v>
      </c>
      <c r="K223" s="84">
        <f>+MOD(MOD(2^INT(A223/2^16),K$1)*K222,K$1)</f>
        <v>1</v>
      </c>
      <c r="L223" s="85">
        <f>+IF(AND(A223=K$1,MOD(ABS(L222),K$1)=1),K$1,K223*MOD(2^MOD(A223,2^16),K$1))</f>
        <v>0</v>
      </c>
      <c r="M223" s="9" t="str">
        <f t="shared" si="8"/>
        <v/>
      </c>
    </row>
    <row r="224" ht="15.15" spans="1:13">
      <c r="A224" s="63" t="s">
        <v>24</v>
      </c>
      <c r="B224" s="64" t="s">
        <v>25</v>
      </c>
      <c r="C224" s="63"/>
      <c r="D224" s="65"/>
      <c r="E224" s="66"/>
      <c r="F224" s="67" t="s">
        <v>26</v>
      </c>
      <c r="G224" s="68"/>
      <c r="H224" s="68" t="s">
        <v>27</v>
      </c>
      <c r="I224" s="86" t="s">
        <v>28</v>
      </c>
      <c r="K224" s="87" t="s">
        <v>29</v>
      </c>
      <c r="L224" s="56"/>
      <c r="M224" s="88" t="s">
        <v>30</v>
      </c>
    </row>
    <row r="225" spans="3:13">
      <c r="C225" s="69"/>
      <c r="D225" s="69"/>
      <c r="E225" s="69"/>
      <c r="F225" s="70" t="s">
        <v>31</v>
      </c>
      <c r="G225" s="71"/>
      <c r="H225" s="72"/>
      <c r="I225" s="69"/>
      <c r="J225" s="87" t="s">
        <v>32</v>
      </c>
      <c r="K225" s="71"/>
      <c r="L225" s="69"/>
      <c r="M225" s="89"/>
    </row>
    <row r="226" spans="1:15">
      <c r="A226" s="73"/>
      <c r="B226" s="73"/>
      <c r="D226" s="73"/>
      <c r="F226" s="73"/>
      <c r="G226" s="74" t="s">
        <v>33</v>
      </c>
      <c r="H226" s="73"/>
      <c r="I226" s="73"/>
      <c r="J226" s="73"/>
      <c r="L226" s="87" t="s">
        <v>34</v>
      </c>
      <c r="M226" s="90"/>
      <c r="N226" s="91"/>
      <c r="O226" s="92"/>
    </row>
    <row r="227" spans="4:15">
      <c r="D227" s="75"/>
      <c r="E227" s="76" t="s">
        <v>35</v>
      </c>
      <c r="F227" s="73"/>
      <c r="G227" s="73"/>
      <c r="H227" s="73"/>
      <c r="I227" s="93" t="s">
        <v>36</v>
      </c>
      <c r="J227" s="73"/>
      <c r="L227" s="75"/>
      <c r="M227" s="75"/>
      <c r="N227" s="73"/>
      <c r="O227" s="75"/>
    </row>
    <row r="228" spans="4:15">
      <c r="D228" s="73"/>
      <c r="E228" s="73"/>
      <c r="F228" s="73"/>
      <c r="G228" s="77" t="s">
        <v>37</v>
      </c>
      <c r="H228" s="73"/>
      <c r="I228" s="73"/>
      <c r="J228" s="73"/>
      <c r="L228" s="73"/>
      <c r="M228" s="73"/>
      <c r="N228" s="73"/>
      <c r="O228" s="73"/>
    </row>
    <row r="229" spans="4:15">
      <c r="D229" s="73"/>
      <c r="E229" s="73"/>
      <c r="F229" s="73"/>
      <c r="G229" s="78" t="s">
        <v>38</v>
      </c>
      <c r="H229" s="73"/>
      <c r="I229" s="73"/>
      <c r="J229" s="73"/>
      <c r="L229" s="73"/>
      <c r="M229" s="73"/>
      <c r="N229" s="73"/>
      <c r="O229" s="73"/>
    </row>
    <row r="230" spans="4:15">
      <c r="D230" s="73"/>
      <c r="E230" s="73"/>
      <c r="F230" s="73"/>
      <c r="G230" s="79" t="s">
        <v>39</v>
      </c>
      <c r="H230" s="73"/>
      <c r="I230" s="73"/>
      <c r="J230" s="73"/>
      <c r="L230" s="73"/>
      <c r="M230" s="73"/>
      <c r="N230" s="73"/>
      <c r="O230" s="73"/>
    </row>
    <row r="231" spans="4:15">
      <c r="D231" s="73"/>
      <c r="E231" s="73"/>
      <c r="F231" s="73"/>
      <c r="G231" s="80" t="s">
        <v>40</v>
      </c>
      <c r="H231" s="73"/>
      <c r="I231" s="73"/>
      <c r="J231" s="73"/>
      <c r="L231" s="73"/>
      <c r="M231" s="73"/>
      <c r="N231" s="73"/>
      <c r="O231" s="73"/>
    </row>
    <row r="232" spans="4:15">
      <c r="D232" s="81" t="s">
        <v>41</v>
      </c>
      <c r="E232" s="73"/>
      <c r="F232" s="73"/>
      <c r="G232" s="82"/>
      <c r="H232" s="73"/>
      <c r="I232" s="73" t="s">
        <v>42</v>
      </c>
      <c r="J232" s="73"/>
      <c r="K232" s="73"/>
      <c r="M232" s="73"/>
      <c r="N232" s="73"/>
      <c r="O232" s="73"/>
    </row>
    <row r="233" spans="5:15">
      <c r="E233" s="73"/>
      <c r="F233" s="73"/>
      <c r="G233" s="83" t="s">
        <v>43</v>
      </c>
      <c r="I233" s="73"/>
      <c r="J233" s="73"/>
      <c r="K233" s="73"/>
      <c r="L233" s="73"/>
      <c r="M233" s="73"/>
      <c r="N233" s="73"/>
      <c r="O233" s="73"/>
    </row>
  </sheetData>
  <conditionalFormatting sqref="O3">
    <cfRule type="cellIs" dxfId="0" priority="23" operator="lessThan">
      <formula>0</formula>
    </cfRule>
    <cfRule type="cellIs" dxfId="1" priority="22" operator="lessThanOrEqual">
      <formula>MIN($L$2:$L$223)</formula>
    </cfRule>
  </conditionalFormatting>
  <conditionalFormatting sqref="F224">
    <cfRule type="cellIs" dxfId="2" priority="6" operator="greaterThanOrEqual">
      <formula>+MAX($F$4:$F$223)</formula>
    </cfRule>
  </conditionalFormatting>
  <conditionalFormatting sqref="H224">
    <cfRule type="cellIs" dxfId="2" priority="7" operator="greaterThanOrEqual">
      <formula>MAX($H$4:$H$223)</formula>
    </cfRule>
  </conditionalFormatting>
  <conditionalFormatting sqref="M224">
    <cfRule type="cellIs" dxfId="0" priority="3" operator="lessThan">
      <formula>0</formula>
    </cfRule>
    <cfRule type="cellIs" dxfId="1" priority="2" operator="lessThanOrEqual">
      <formula>MIN($L$2:$L$223)</formula>
    </cfRule>
  </conditionalFormatting>
  <conditionalFormatting sqref="F225">
    <cfRule type="cellIs" dxfId="2" priority="1" operator="greaterThanOrEqual">
      <formula>+MAX($F$4:$F$223)</formula>
    </cfRule>
  </conditionalFormatting>
  <conditionalFormatting sqref="L226">
    <cfRule type="cellIs" dxfId="1" priority="4" operator="lessThanOrEqual">
      <formula>MIN($L$2:$L$223)</formula>
    </cfRule>
    <cfRule type="cellIs" dxfId="0" priority="5" operator="lessThan">
      <formula>0</formula>
    </cfRule>
  </conditionalFormatting>
  <conditionalFormatting sqref="F4:F223">
    <cfRule type="cellIs" dxfId="2" priority="26" operator="greaterThanOrEqual">
      <formula>+MAX($F$4:$F$223)</formula>
    </cfRule>
  </conditionalFormatting>
  <conditionalFormatting sqref="H4:H223">
    <cfRule type="cellIs" dxfId="2" priority="27" operator="greaterThanOrEqual">
      <formula>MAX($H$4:$H$223)</formula>
    </cfRule>
  </conditionalFormatting>
  <conditionalFormatting sqref="L2:L223">
    <cfRule type="cellIs" dxfId="0" priority="25" operator="lessThan">
      <formula>0</formula>
    </cfRule>
    <cfRule type="cellIs" dxfId="1" priority="24" operator="lessThanOrEqual">
      <formula>MIN($L$2:$L$223)</formula>
    </cfRule>
  </conditionalFormatting>
  <conditionalFormatting sqref="M5:M10">
    <cfRule type="cellIs" dxfId="0" priority="17" operator="lessThan">
      <formula>0</formula>
    </cfRule>
    <cfRule type="cellIs" dxfId="1" priority="16" operator="lessThanOrEqual">
      <formula>MIN($L$2:$L$223)</formula>
    </cfRule>
  </conditionalFormatting>
  <conditionalFormatting sqref="M11:M23">
    <cfRule type="cellIs" dxfId="0" priority="9" operator="lessThan">
      <formula>0</formula>
    </cfRule>
    <cfRule type="cellIs" dxfId="1" priority="8" operator="lessThanOrEqual">
      <formula>MIN($L$2:$L$223)</formula>
    </cfRule>
  </conditionalFormatting>
  <conditionalFormatting sqref="M24:M223">
    <cfRule type="cellIs" dxfId="0" priority="11" operator="lessThan">
      <formula>0</formula>
    </cfRule>
    <cfRule type="cellIs" dxfId="1" priority="10" operator="lessThanOrEqual">
      <formula>MIN($L$2:$L$223)</formula>
    </cfRule>
  </conditionalFormatting>
  <hyperlinks>
    <hyperlink ref="G228" r:id="rId2" display="Follow me on" tooltip="https://independent.academia.edu/GiovanniImbalzano"/>
    <hyperlink ref="I227" r:id="rId3" display="~ users.libero.it/jmbalzan/  * * *"/>
    <hyperlink ref="E227" r:id="rId3" display="* * * ~ G. Imbalzano' Front Page ~"/>
    <hyperlink ref="G226" r:id="rId4" display="Stores.LULU.com/SCIENZA ~ ~ ~"/>
    <hyperlink ref="G231" r:id="rId5" display="users.libero.it/jmbalzan/htm_/NPrime1Col.xlsx" tooltip="https://users.libero.it/htm_/NPrime1Col.xlsx"/>
    <hyperlink ref="G7" r:id="rId6" display="jmbalzan@iol.it"/>
    <hyperlink ref="G11" r:id="rId4" display="Stores.LULU.com/SCIENZA"/>
    <hyperlink ref="G10" r:id="rId7" display="imbalzanog@iol.it" tooltip="mailto:imbalzanog@iol.it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Giovanni</cp:lastModifiedBy>
  <dcterms:created xsi:type="dcterms:W3CDTF">2022-08-29T16:50:00Z</dcterms:created>
  <dcterms:modified xsi:type="dcterms:W3CDTF">2022-09-12T13:40:22Z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79D7D9D2C9C9457E880DA8E3193F8A7B</vt:lpwstr>
  </property>
  <property fmtid="{D5CDD505-2E9C-101B-9397-08002B2CF9AE}" pid="3" name="KSOProductBuildVer">
    <vt:lpwstr>1033-11.2.0.11306</vt:lpwstr>
  </property>
</Properties>
</file>